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efaultThemeVersion="166925"/>
  <mc:AlternateContent xmlns:mc="http://schemas.openxmlformats.org/markup-compatibility/2006">
    <mc:Choice Requires="x15">
      <x15ac:absPath xmlns:x15ac="http://schemas.microsoft.com/office/spreadsheetml/2010/11/ac" url="C:\Users\681261\Desktop\"/>
    </mc:Choice>
  </mc:AlternateContent>
  <xr:revisionPtr revIDLastSave="0" documentId="13_ncr:1_{6BADB8E0-4669-43F1-88CC-3D381F09BFA5}" xr6:coauthVersionLast="47" xr6:coauthVersionMax="47" xr10:uidLastSave="{00000000-0000-0000-0000-000000000000}"/>
  <bookViews>
    <workbookView xWindow="32430" yWindow="1440" windowWidth="21600" windowHeight="11295" tabRatio="782" xr2:uid="{492327AC-DD06-4176-87F2-CA43D6C720EE}"/>
  </bookViews>
  <sheets>
    <sheet name="材料費等記載見積書（例）" sheetId="7" r:id="rId1"/>
    <sheet name="材料費一覧表（例）" sheetId="8" r:id="rId2"/>
    <sheet name="労務費及び法定福利費内訳書（例）" sheetId="9" r:id="rId3"/>
    <sheet name="労務費及び法定福利費内訳書 （注意事項)" sheetId="14" r:id="rId4"/>
    <sheet name="見積条件確認書（例）" sheetId="10" r:id="rId5"/>
    <sheet name="安衛経費内訳書" sheetId="11" r:id="rId6"/>
    <sheet name="（参考）安衛経費率算出表" sheetId="12" r:id="rId7"/>
    <sheet name="関東土木" sheetId="6" state="hidden" r:id="rId8"/>
    <sheet name="関東建築" sheetId="5" state="hidden" r:id="rId9"/>
    <sheet name="関東土木(総額×" sheetId="3" state="hidden" r:id="rId10"/>
    <sheet name="労務費内訳書" sheetId="4" state="hidden" r:id="rId11"/>
  </sheets>
  <definedNames>
    <definedName name="_xlnm.Print_Area" localSheetId="4">'見積条件確認書（例）'!$A$1:$Z$125</definedName>
    <definedName name="_xlnm.Print_Area" localSheetId="10">労務費内訳書!$A$1:$I$22</definedName>
    <definedName name="工種">#REF!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4" i="8" l="1"/>
  <c r="F18" i="12" l="1"/>
  <c r="D13" i="12"/>
  <c r="F13" i="12" s="1"/>
  <c r="F16" i="12" s="1"/>
  <c r="F19" i="12" s="1"/>
  <c r="F12" i="12"/>
  <c r="D12" i="12"/>
  <c r="F11" i="12"/>
  <c r="F10" i="12"/>
  <c r="F9" i="12"/>
  <c r="F8" i="12"/>
  <c r="F7" i="12"/>
  <c r="G29" i="9" l="1"/>
  <c r="H19" i="9" l="1"/>
  <c r="H18" i="9"/>
  <c r="H17" i="9"/>
  <c r="H16" i="9"/>
  <c r="H15" i="9"/>
  <c r="H14" i="9"/>
  <c r="H13" i="9"/>
  <c r="H12" i="9"/>
  <c r="H11" i="9"/>
  <c r="H10" i="9"/>
  <c r="H9" i="9"/>
  <c r="H8" i="9"/>
  <c r="H7" i="9"/>
  <c r="H6" i="9"/>
  <c r="H5" i="9"/>
  <c r="A5" i="9"/>
  <c r="A6" i="9" s="1"/>
  <c r="A7" i="9" s="1"/>
  <c r="A8" i="9" s="1"/>
  <c r="A9" i="9" s="1"/>
  <c r="A10" i="9" s="1"/>
  <c r="A11" i="9" s="1"/>
  <c r="A12" i="9" s="1"/>
  <c r="A13" i="9" s="1"/>
  <c r="A14" i="9" s="1"/>
  <c r="A15" i="9" s="1"/>
  <c r="A16" i="9" s="1"/>
  <c r="A17" i="9" s="1"/>
  <c r="A18" i="9" s="1"/>
  <c r="A19" i="9" s="1"/>
  <c r="A20" i="9" s="1"/>
  <c r="I9" i="11"/>
  <c r="I26" i="11"/>
  <c r="I30" i="11"/>
  <c r="I31" i="11" s="1"/>
  <c r="I33" i="11" s="1"/>
  <c r="H21" i="9" l="1"/>
  <c r="C13" i="7" s="1"/>
  <c r="G10" i="8"/>
  <c r="G9" i="8"/>
  <c r="G8" i="8"/>
  <c r="G7" i="8"/>
  <c r="G6" i="8"/>
  <c r="G16" i="8"/>
  <c r="G15" i="8"/>
  <c r="G14" i="8"/>
  <c r="G13" i="8"/>
  <c r="G12" i="8"/>
  <c r="G11" i="8"/>
  <c r="G5" i="8"/>
  <c r="C46" i="6"/>
  <c r="C46" i="5"/>
  <c r="G16" i="5"/>
  <c r="E16" i="5"/>
  <c r="H19" i="4"/>
  <c r="H18" i="4"/>
  <c r="H17" i="4"/>
  <c r="H16" i="4"/>
  <c r="H15" i="4"/>
  <c r="H14" i="4"/>
  <c r="H13" i="4"/>
  <c r="H12" i="4"/>
  <c r="H11" i="4"/>
  <c r="H10" i="4"/>
  <c r="H9" i="4"/>
  <c r="H8" i="4"/>
  <c r="H7" i="4"/>
  <c r="H6" i="4"/>
  <c r="H5" i="4"/>
  <c r="A5" i="4"/>
  <c r="A6" i="4" s="1"/>
  <c r="A7" i="4" s="1"/>
  <c r="A8" i="4" s="1"/>
  <c r="A9" i="4" s="1"/>
  <c r="A10" i="4" s="1"/>
  <c r="A11" i="4" s="1"/>
  <c r="A12" i="4" s="1"/>
  <c r="A13" i="4" s="1"/>
  <c r="A14" i="4" s="1"/>
  <c r="A15" i="4" s="1"/>
  <c r="A16" i="4" s="1"/>
  <c r="A17" i="4" s="1"/>
  <c r="A18" i="4" s="1"/>
  <c r="A19" i="4" s="1"/>
  <c r="A20" i="4" s="1"/>
  <c r="C45" i="3"/>
  <c r="E26" i="9" l="1"/>
  <c r="H26" i="9" s="1"/>
  <c r="E28" i="9"/>
  <c r="H28" i="9" s="1"/>
  <c r="E27" i="9"/>
  <c r="H27" i="9" s="1"/>
  <c r="I21" i="9"/>
  <c r="E25" i="9"/>
  <c r="H25" i="9" s="1"/>
  <c r="E24" i="9"/>
  <c r="H24" i="9" s="1"/>
  <c r="G17" i="8"/>
  <c r="C9" i="7" s="1"/>
  <c r="H21" i="4"/>
  <c r="H29" i="9" l="1"/>
  <c r="I29" i="9" s="1"/>
  <c r="C17" i="7" l="1"/>
</calcChain>
</file>

<file path=xl/sharedStrings.xml><?xml version="1.0" encoding="utf-8"?>
<sst xmlns="http://schemas.openxmlformats.org/spreadsheetml/2006/main" count="1012" uniqueCount="403">
  <si>
    <t>材料費</t>
    <rPh sb="0" eb="3">
      <t>ザイリョウヒ</t>
    </rPh>
    <phoneticPr fontId="23"/>
  </si>
  <si>
    <t>労務費</t>
    <rPh sb="0" eb="3">
      <t>ロウムヒ</t>
    </rPh>
    <phoneticPr fontId="23"/>
  </si>
  <si>
    <t>※現場の技能労働者の賃金の原資に相当する部分を指し、</t>
    <rPh sb="1" eb="3">
      <t>ゲンバ</t>
    </rPh>
    <rPh sb="4" eb="9">
      <t>ギノウロウドウシャ</t>
    </rPh>
    <rPh sb="10" eb="12">
      <t>チンギン</t>
    </rPh>
    <rPh sb="13" eb="15">
      <t>ゲンシ</t>
    </rPh>
    <rPh sb="16" eb="18">
      <t>ソウトウ</t>
    </rPh>
    <rPh sb="20" eb="22">
      <t>ブブン</t>
    </rPh>
    <rPh sb="23" eb="24">
      <t>サ</t>
    </rPh>
    <phoneticPr fontId="23"/>
  </si>
  <si>
    <t>法定福利費（事業主負担分）</t>
    <rPh sb="0" eb="2">
      <t>ホウテイ</t>
    </rPh>
    <rPh sb="2" eb="5">
      <t>フクリヒ</t>
    </rPh>
    <rPh sb="6" eb="9">
      <t>ジギョウヌシ</t>
    </rPh>
    <rPh sb="9" eb="12">
      <t>フタンブン</t>
    </rPh>
    <phoneticPr fontId="23"/>
  </si>
  <si>
    <t>建退共掛金</t>
    <rPh sb="0" eb="3">
      <t>ケンタイキョウ</t>
    </rPh>
    <rPh sb="3" eb="5">
      <t>カケキン</t>
    </rPh>
    <phoneticPr fontId="23"/>
  </si>
  <si>
    <t>安全衛生経費</t>
    <rPh sb="0" eb="4">
      <t>アンゼンエイセイ</t>
    </rPh>
    <rPh sb="4" eb="6">
      <t>ケイヒ</t>
    </rPh>
    <phoneticPr fontId="23"/>
  </si>
  <si>
    <t>※労働安全衛生法等に基づく労働災害防止対策に必要な経費を計上する</t>
    <rPh sb="1" eb="3">
      <t>ロウドウ</t>
    </rPh>
    <rPh sb="3" eb="5">
      <t>アンゼン</t>
    </rPh>
    <rPh sb="5" eb="7">
      <t>エイセイ</t>
    </rPh>
    <rPh sb="7" eb="8">
      <t>ホウ</t>
    </rPh>
    <rPh sb="8" eb="9">
      <t>トウ</t>
    </rPh>
    <rPh sb="10" eb="11">
      <t>モト</t>
    </rPh>
    <rPh sb="13" eb="17">
      <t>ロウドウサイガイ</t>
    </rPh>
    <rPh sb="17" eb="19">
      <t>ボウシ</t>
    </rPh>
    <rPh sb="19" eb="21">
      <t>タイサク</t>
    </rPh>
    <rPh sb="22" eb="24">
      <t>ヒツヨウ</t>
    </rPh>
    <rPh sb="25" eb="27">
      <t>ケイヒ</t>
    </rPh>
    <rPh sb="28" eb="30">
      <t>ケイジョウ</t>
    </rPh>
    <phoneticPr fontId="23"/>
  </si>
  <si>
    <t>※安全衛生経費は労務費等と一部重複することがある</t>
    <rPh sb="1" eb="3">
      <t>アンゼン</t>
    </rPh>
    <rPh sb="3" eb="5">
      <t>エイセイ</t>
    </rPh>
    <rPh sb="5" eb="7">
      <t>ケイヒ</t>
    </rPh>
    <rPh sb="8" eb="12">
      <t>ロウムヒトウ</t>
    </rPh>
    <rPh sb="13" eb="15">
      <t>イチブ</t>
    </rPh>
    <rPh sb="15" eb="17">
      <t>チョウフク</t>
    </rPh>
    <phoneticPr fontId="23"/>
  </si>
  <si>
    <t>また、上記の「労務費」は、現場の技能労働者の賃金の原資に相当する部分を指し、「建設労働者の雇用に伴う必要経費」を含まないものです。</t>
    <rPh sb="3" eb="5">
      <t>ジョウキ</t>
    </rPh>
    <rPh sb="7" eb="10">
      <t>ロウムヒ</t>
    </rPh>
    <rPh sb="13" eb="15">
      <t>ゲンバ</t>
    </rPh>
    <rPh sb="16" eb="21">
      <t>ギノウロウドウシャ</t>
    </rPh>
    <rPh sb="22" eb="24">
      <t>チンギン</t>
    </rPh>
    <rPh sb="25" eb="27">
      <t>ゲンシ</t>
    </rPh>
    <rPh sb="28" eb="30">
      <t>ソウトウ</t>
    </rPh>
    <rPh sb="32" eb="34">
      <t>ブブン</t>
    </rPh>
    <rPh sb="35" eb="36">
      <t>サ</t>
    </rPh>
    <rPh sb="39" eb="44">
      <t>ケンセツロウドウシャ</t>
    </rPh>
    <rPh sb="45" eb="47">
      <t>コヨウ</t>
    </rPh>
    <rPh sb="48" eb="49">
      <t>トモナ</t>
    </rPh>
    <rPh sb="50" eb="52">
      <t>ヒツヨウ</t>
    </rPh>
    <rPh sb="52" eb="54">
      <t>ケイヒ</t>
    </rPh>
    <rPh sb="56" eb="57">
      <t>フク</t>
    </rPh>
    <phoneticPr fontId="23"/>
  </si>
  <si>
    <t>金額（税抜）</t>
    <rPh sb="0" eb="2">
      <t>キンガク</t>
    </rPh>
    <rPh sb="3" eb="5">
      <t>ゼイヌ</t>
    </rPh>
    <phoneticPr fontId="23"/>
  </si>
  <si>
    <t>労務単価(円)</t>
    <rPh sb="0" eb="4">
      <t>ロウムタンカ</t>
    </rPh>
    <rPh sb="5" eb="6">
      <t>エン</t>
    </rPh>
    <phoneticPr fontId="23"/>
  </si>
  <si>
    <t>予定人工数(人)</t>
    <rPh sb="0" eb="2">
      <t>ヨテイ</t>
    </rPh>
    <rPh sb="2" eb="4">
      <t>ニンク</t>
    </rPh>
    <rPh sb="4" eb="5">
      <t>スウ</t>
    </rPh>
    <rPh sb="6" eb="7">
      <t>ニン</t>
    </rPh>
    <phoneticPr fontId="23"/>
  </si>
  <si>
    <t>×</t>
    <phoneticPr fontId="23"/>
  </si>
  <si>
    <t>単価(円/日)</t>
    <rPh sb="0" eb="2">
      <t>タンカ</t>
    </rPh>
    <rPh sb="3" eb="4">
      <t>エン</t>
    </rPh>
    <rPh sb="5" eb="6">
      <t>ニチ</t>
    </rPh>
    <phoneticPr fontId="23"/>
  </si>
  <si>
    <t>充当日数(人･日)</t>
    <rPh sb="0" eb="2">
      <t>ジュウトウ</t>
    </rPh>
    <rPh sb="2" eb="4">
      <t>ニッスウ</t>
    </rPh>
    <rPh sb="5" eb="6">
      <t>ニン</t>
    </rPh>
    <rPh sb="7" eb="8">
      <t>ニチ</t>
    </rPh>
    <phoneticPr fontId="23"/>
  </si>
  <si>
    <t>労務費(円)</t>
    <rPh sb="0" eb="3">
      <t>ロウムヒ</t>
    </rPh>
    <rPh sb="4" eb="5">
      <t>エン</t>
    </rPh>
    <phoneticPr fontId="23"/>
  </si>
  <si>
    <t>安全衛生経費率</t>
    <rPh sb="0" eb="4">
      <t>アンゼンエイセイ</t>
    </rPh>
    <rPh sb="4" eb="7">
      <t>ケイヒリツ</t>
    </rPh>
    <phoneticPr fontId="23"/>
  </si>
  <si>
    <t>単位：円</t>
    <phoneticPr fontId="23"/>
  </si>
  <si>
    <t>法定福利費率</t>
    <rPh sb="0" eb="6">
      <t>ホウテイフクリヒリツ</t>
    </rPh>
    <phoneticPr fontId="23"/>
  </si>
  <si>
    <t>　法定福利費（事業主負担分）等は含まれない</t>
    <rPh sb="1" eb="3">
      <t>ホウテイ</t>
    </rPh>
    <rPh sb="3" eb="6">
      <t>フクリヒ</t>
    </rPh>
    <rPh sb="7" eb="10">
      <t>ジギョウヌシ</t>
    </rPh>
    <rPh sb="10" eb="13">
      <t>フタンブン</t>
    </rPh>
    <rPh sb="14" eb="15">
      <t>トウ</t>
    </rPh>
    <rPh sb="16" eb="17">
      <t>フク</t>
    </rPh>
    <phoneticPr fontId="23"/>
  </si>
  <si>
    <t>（参考）建設労働者の雇用に伴う必要経費（労務費を除く）の合計</t>
    <phoneticPr fontId="23"/>
  </si>
  <si>
    <t>・健康保険</t>
    <rPh sb="1" eb="5">
      <t>ケンコウホケン</t>
    </rPh>
    <phoneticPr fontId="23"/>
  </si>
  <si>
    <t>・厚生年金保険</t>
    <rPh sb="1" eb="5">
      <t>コウセイネンキン</t>
    </rPh>
    <rPh sb="5" eb="7">
      <t>ホケン</t>
    </rPh>
    <phoneticPr fontId="23"/>
  </si>
  <si>
    <t>・雇用保険</t>
    <rPh sb="1" eb="3">
      <t>コヨウ</t>
    </rPh>
    <rPh sb="3" eb="5">
      <t>ホケン</t>
    </rPh>
    <phoneticPr fontId="23"/>
  </si>
  <si>
    <t>・子ども子育て拠出金</t>
    <rPh sb="1" eb="2">
      <t>コ</t>
    </rPh>
    <rPh sb="4" eb="6">
      <t>コソダ</t>
    </rPh>
    <rPh sb="7" eb="10">
      <t>キョシュツキン</t>
    </rPh>
    <phoneticPr fontId="23"/>
  </si>
  <si>
    <t>%</t>
    <phoneticPr fontId="23"/>
  </si>
  <si>
    <t>・介護保険</t>
    <rPh sb="1" eb="3">
      <t>カイゴ</t>
    </rPh>
    <rPh sb="3" eb="5">
      <t>ホケン</t>
    </rPh>
    <phoneticPr fontId="23"/>
  </si>
  <si>
    <t>会社経費等上記項目のいずれにも含まれない費用</t>
    <rPh sb="0" eb="2">
      <t>カイシャ</t>
    </rPh>
    <rPh sb="2" eb="4">
      <t>ケイヒ</t>
    </rPh>
    <rPh sb="4" eb="5">
      <t>トウ</t>
    </rPh>
    <rPh sb="5" eb="7">
      <t>ジョウキ</t>
    </rPh>
    <rPh sb="7" eb="9">
      <t>コウモク</t>
    </rPh>
    <rPh sb="15" eb="16">
      <t>フク</t>
    </rPh>
    <rPh sb="20" eb="22">
      <t>ヒヨウ</t>
    </rPh>
    <phoneticPr fontId="23"/>
  </si>
  <si>
    <t>見積金額合計（税抜）　※Ⅰ＋Ⅱ＋Ⅲ</t>
    <rPh sb="0" eb="4">
      <t>ミツモリキンガク</t>
    </rPh>
    <rPh sb="4" eb="6">
      <t>ゴウケイ</t>
    </rPh>
    <rPh sb="7" eb="9">
      <t>ゼイヌ</t>
    </rPh>
    <phoneticPr fontId="23"/>
  </si>
  <si>
    <t>費　　　目</t>
    <rPh sb="0" eb="1">
      <t>ヒ</t>
    </rPh>
    <rPh sb="4" eb="5">
      <t>メ</t>
    </rPh>
    <phoneticPr fontId="23"/>
  </si>
  <si>
    <t>上記の５つの経費の額について、受注者が通常必要と認められる額を著しく下回るように見積もること及び注文者が通常必要と認められる額を著しく下回ることとなるように変更依頼</t>
    <rPh sb="0" eb="2">
      <t>ジョウキ</t>
    </rPh>
    <rPh sb="6" eb="8">
      <t>ケイヒ</t>
    </rPh>
    <rPh sb="9" eb="10">
      <t>ガク</t>
    </rPh>
    <rPh sb="15" eb="18">
      <t>ジュチュウシャ</t>
    </rPh>
    <rPh sb="19" eb="21">
      <t>ツウジョウ</t>
    </rPh>
    <rPh sb="21" eb="23">
      <t>ヒツヨウ</t>
    </rPh>
    <rPh sb="24" eb="25">
      <t>ミト</t>
    </rPh>
    <rPh sb="29" eb="30">
      <t>ガク</t>
    </rPh>
    <rPh sb="31" eb="32">
      <t>イチジル</t>
    </rPh>
    <rPh sb="34" eb="36">
      <t>シタマワ</t>
    </rPh>
    <rPh sb="40" eb="42">
      <t>ミツ</t>
    </rPh>
    <rPh sb="46" eb="47">
      <t>オヨ</t>
    </rPh>
    <rPh sb="48" eb="51">
      <t>チュウモンシャ</t>
    </rPh>
    <rPh sb="52" eb="54">
      <t>ツウジョウ</t>
    </rPh>
    <rPh sb="54" eb="56">
      <t>ヒツヨウ</t>
    </rPh>
    <rPh sb="57" eb="58">
      <t>ミト</t>
    </rPh>
    <rPh sb="62" eb="63">
      <t>ガク</t>
    </rPh>
    <rPh sb="64" eb="65">
      <t>イチジル</t>
    </rPh>
    <rPh sb="67" eb="69">
      <t>シタマワ</t>
    </rPh>
    <phoneticPr fontId="23"/>
  </si>
  <si>
    <t>することは、建設業法第20条第2項、第6項において禁止されています。</t>
    <rPh sb="6" eb="10">
      <t>ケンセツギョウホウ</t>
    </rPh>
    <rPh sb="10" eb="11">
      <t>ダイ</t>
    </rPh>
    <rPh sb="13" eb="14">
      <t>ジョウ</t>
    </rPh>
    <rPh sb="14" eb="15">
      <t>ダイ</t>
    </rPh>
    <rPh sb="16" eb="17">
      <t>コウ</t>
    </rPh>
    <rPh sb="18" eb="19">
      <t>ダイ</t>
    </rPh>
    <rPh sb="20" eb="21">
      <t>コウ</t>
    </rPh>
    <rPh sb="25" eb="27">
      <t>キンシ</t>
    </rPh>
    <phoneticPr fontId="23"/>
  </si>
  <si>
    <t>ます。</t>
    <phoneticPr fontId="23"/>
  </si>
  <si>
    <t>下記に記載する「建設労働者の雇用に伴う必要経費」について、必要額を計上しない、又は請負代金額からこれを値引くことは建設業法上不当行為となり得ることに留意する必要があり</t>
    <rPh sb="0" eb="2">
      <t>カキ</t>
    </rPh>
    <rPh sb="3" eb="5">
      <t>キサイ</t>
    </rPh>
    <rPh sb="8" eb="10">
      <t>ケンセツ</t>
    </rPh>
    <rPh sb="10" eb="13">
      <t>ロウドウシャ</t>
    </rPh>
    <rPh sb="14" eb="16">
      <t>コヨウ</t>
    </rPh>
    <rPh sb="29" eb="32">
      <t>ヒツヨウガク</t>
    </rPh>
    <rPh sb="33" eb="35">
      <t>ケイジョウ</t>
    </rPh>
    <rPh sb="39" eb="40">
      <t>マタ</t>
    </rPh>
    <rPh sb="41" eb="43">
      <t>ウケオイ</t>
    </rPh>
    <rPh sb="43" eb="46">
      <t>ダイキンガク</t>
    </rPh>
    <rPh sb="51" eb="53">
      <t>ネビ</t>
    </rPh>
    <rPh sb="57" eb="62">
      <t>ケンセツギョウホウジョウ</t>
    </rPh>
    <rPh sb="62" eb="64">
      <t>フトウ</t>
    </rPh>
    <rPh sb="64" eb="66">
      <t>コウイ</t>
    </rPh>
    <rPh sb="69" eb="70">
      <t>ウ</t>
    </rPh>
    <phoneticPr fontId="23"/>
  </si>
  <si>
    <t>　以上のとおり、お見積り申し上げます。</t>
    <rPh sb="1" eb="3">
      <t>イジョウ</t>
    </rPh>
    <rPh sb="9" eb="11">
      <t>ミツモ</t>
    </rPh>
    <rPh sb="12" eb="13">
      <t>モウ</t>
    </rPh>
    <rPh sb="14" eb="15">
      <t>ア</t>
    </rPh>
    <phoneticPr fontId="23"/>
  </si>
  <si>
    <t>Ⅰ．見積金額合計（税抜）のうち、建設業法第20条第1項等により、見積書において特に内訳明示することとされている経費の明細書</t>
    <rPh sb="2" eb="4">
      <t>ミツモリ</t>
    </rPh>
    <rPh sb="4" eb="6">
      <t>キンガク</t>
    </rPh>
    <rPh sb="6" eb="8">
      <t>ゴウケイ</t>
    </rPh>
    <rPh sb="9" eb="11">
      <t>ゼイヌ</t>
    </rPh>
    <phoneticPr fontId="23"/>
  </si>
  <si>
    <t>Ⅱ．建設労働者の雇用に伴う必要経費（労務費を除く）</t>
    <phoneticPr fontId="23"/>
  </si>
  <si>
    <t>Ⅲ．その他の費用</t>
    <rPh sb="4" eb="5">
      <t>タ</t>
    </rPh>
    <rPh sb="6" eb="8">
      <t>ヒヨウ</t>
    </rPh>
    <phoneticPr fontId="23"/>
  </si>
  <si>
    <t>証紙等交付事務を受託していない場合のみ計上する</t>
    <rPh sb="0" eb="2">
      <t>ショウシ</t>
    </rPh>
    <rPh sb="2" eb="3">
      <t>トウ</t>
    </rPh>
    <rPh sb="3" eb="5">
      <t>コウフ</t>
    </rPh>
    <rPh sb="5" eb="7">
      <t>ジム</t>
    </rPh>
    <rPh sb="8" eb="10">
      <t>ジュタク</t>
    </rPh>
    <rPh sb="15" eb="17">
      <t>バアイ</t>
    </rPh>
    <rPh sb="19" eb="21">
      <t>ケイジョウ</t>
    </rPh>
    <phoneticPr fontId="23"/>
  </si>
  <si>
    <t>※個別積み上げによる計上も可とする。（別紙明細添付が必要）</t>
    <rPh sb="1" eb="3">
      <t>コベツ</t>
    </rPh>
    <rPh sb="3" eb="4">
      <t>ツ</t>
    </rPh>
    <rPh sb="5" eb="6">
      <t>ア</t>
    </rPh>
    <rPh sb="10" eb="12">
      <t>ケイジョウ</t>
    </rPh>
    <rPh sb="13" eb="14">
      <t>カ</t>
    </rPh>
    <rPh sb="19" eb="21">
      <t>ベッシ</t>
    </rPh>
    <rPh sb="21" eb="23">
      <t>メイサイ</t>
    </rPh>
    <rPh sb="23" eb="25">
      <t>テンプ</t>
    </rPh>
    <rPh sb="26" eb="28">
      <t>ヒツヨウ</t>
    </rPh>
    <phoneticPr fontId="23"/>
  </si>
  <si>
    <t>NO.</t>
    <phoneticPr fontId="34"/>
  </si>
  <si>
    <t>名　　　　　　称</t>
    <rPh sb="0" eb="1">
      <t>ナ</t>
    </rPh>
    <rPh sb="7" eb="8">
      <t>ショウ</t>
    </rPh>
    <phoneticPr fontId="34"/>
  </si>
  <si>
    <t>仕　　　　様</t>
    <rPh sb="0" eb="1">
      <t>ツコウ</t>
    </rPh>
    <rPh sb="5" eb="6">
      <t>サマ</t>
    </rPh>
    <phoneticPr fontId="34"/>
  </si>
  <si>
    <t>数　　　量</t>
    <rPh sb="0" eb="1">
      <t>カズ</t>
    </rPh>
    <rPh sb="4" eb="5">
      <t>リョウ</t>
    </rPh>
    <phoneticPr fontId="34"/>
  </si>
  <si>
    <t>単位</t>
    <rPh sb="0" eb="2">
      <t>タンイ</t>
    </rPh>
    <phoneticPr fontId="34"/>
  </si>
  <si>
    <t>単　　　価</t>
    <rPh sb="0" eb="1">
      <t>タン</t>
    </rPh>
    <rPh sb="4" eb="5">
      <t>アタイ</t>
    </rPh>
    <phoneticPr fontId="34"/>
  </si>
  <si>
    <t>金　　　額</t>
    <rPh sb="0" eb="1">
      <t>キン</t>
    </rPh>
    <rPh sb="4" eb="5">
      <t>ガク</t>
    </rPh>
    <phoneticPr fontId="34"/>
  </si>
  <si>
    <t>備　　　　　　　　考</t>
    <rPh sb="0" eb="1">
      <t>ソナエ</t>
    </rPh>
    <rPh sb="9" eb="10">
      <t>コウ</t>
    </rPh>
    <phoneticPr fontId="34"/>
  </si>
  <si>
    <t>※</t>
    <phoneticPr fontId="34"/>
  </si>
  <si>
    <t>見積金額</t>
    <rPh sb="0" eb="2">
      <t>ミツモリ</t>
    </rPh>
    <rPh sb="2" eb="4">
      <t>キンガク</t>
    </rPh>
    <phoneticPr fontId="34"/>
  </si>
  <si>
    <t>円</t>
    <rPh sb="0" eb="1">
      <t>エン</t>
    </rPh>
    <phoneticPr fontId="34"/>
  </si>
  <si>
    <t>　</t>
    <phoneticPr fontId="24"/>
  </si>
  <si>
    <t>人</t>
    <rPh sb="0" eb="1">
      <t>ニン</t>
    </rPh>
    <phoneticPr fontId="34"/>
  </si>
  <si>
    <t>労務費　　計</t>
    <rPh sb="0" eb="3">
      <t>ロウムヒ</t>
    </rPh>
    <rPh sb="5" eb="6">
      <t>ケイ</t>
    </rPh>
    <phoneticPr fontId="34"/>
  </si>
  <si>
    <t>労務費内訳書</t>
    <rPh sb="0" eb="3">
      <t>ロウムヒ</t>
    </rPh>
    <rPh sb="3" eb="5">
      <t>ウチワケ</t>
    </rPh>
    <rPh sb="5" eb="6">
      <t>ショ</t>
    </rPh>
    <phoneticPr fontId="34"/>
  </si>
  <si>
    <t>※労務単価が複数に跨る場合は、労務費内訳書の作成も可とする。</t>
    <rPh sb="1" eb="5">
      <t>ロウムタンカ</t>
    </rPh>
    <rPh sb="6" eb="8">
      <t>フクスウ</t>
    </rPh>
    <rPh sb="9" eb="10">
      <t>マタガ</t>
    </rPh>
    <rPh sb="11" eb="13">
      <t>バアイ</t>
    </rPh>
    <rPh sb="15" eb="18">
      <t>ロウムヒ</t>
    </rPh>
    <rPh sb="18" eb="21">
      <t>ウチワケショ</t>
    </rPh>
    <rPh sb="22" eb="24">
      <t>サクセイ</t>
    </rPh>
    <rPh sb="25" eb="26">
      <t>カ</t>
    </rPh>
    <phoneticPr fontId="23"/>
  </si>
  <si>
    <t>※建退共掛金は受注者や再下請事業者が加入事業者であり、元請等が</t>
    <rPh sb="1" eb="4">
      <t>ケンタイキョウ</t>
    </rPh>
    <rPh sb="4" eb="6">
      <t>カケキン</t>
    </rPh>
    <rPh sb="7" eb="10">
      <t>ジュチュウシャ</t>
    </rPh>
    <rPh sb="11" eb="12">
      <t>サイ</t>
    </rPh>
    <rPh sb="12" eb="14">
      <t>シタウケ</t>
    </rPh>
    <rPh sb="14" eb="17">
      <t>ジギョウシャ</t>
    </rPh>
    <rPh sb="18" eb="20">
      <t>カニュウ</t>
    </rPh>
    <rPh sb="20" eb="23">
      <t>ジギョウシャ</t>
    </rPh>
    <phoneticPr fontId="23"/>
  </si>
  <si>
    <t>労務費及び法定福利費内訳書</t>
    <rPh sb="0" eb="13">
      <t>ロウムヒ</t>
    </rPh>
    <phoneticPr fontId="23"/>
  </si>
  <si>
    <t>（熱中症対策費・保護具補助等）</t>
    <rPh sb="1" eb="4">
      <t>ネッチュウショウ</t>
    </rPh>
    <rPh sb="4" eb="7">
      <t>タイサクヒ</t>
    </rPh>
    <rPh sb="8" eb="11">
      <t>ホゴグ</t>
    </rPh>
    <rPh sb="11" eb="13">
      <t>ホジョ</t>
    </rPh>
    <rPh sb="13" eb="14">
      <t>トウ</t>
    </rPh>
    <phoneticPr fontId="23"/>
  </si>
  <si>
    <t>Ⅲ．一般管理費</t>
    <rPh sb="2" eb="4">
      <t>イッパン</t>
    </rPh>
    <rPh sb="4" eb="7">
      <t>カンリヒ</t>
    </rPh>
    <phoneticPr fontId="23"/>
  </si>
  <si>
    <t>Ⅱ．現場管理費（労務費を除く）</t>
    <rPh sb="2" eb="7">
      <t>ゲンバカンリヒ</t>
    </rPh>
    <phoneticPr fontId="23"/>
  </si>
  <si>
    <t>※個別積み上げによる計上。（別紙明細が必要）</t>
    <rPh sb="1" eb="3">
      <t>コベツ</t>
    </rPh>
    <rPh sb="3" eb="4">
      <t>ツ</t>
    </rPh>
    <rPh sb="5" eb="6">
      <t>ア</t>
    </rPh>
    <rPh sb="10" eb="12">
      <t>ケイジョウ</t>
    </rPh>
    <rPh sb="14" eb="16">
      <t>ベッシ</t>
    </rPh>
    <rPh sb="16" eb="18">
      <t>メイサイ</t>
    </rPh>
    <rPh sb="19" eb="21">
      <t>ヒツヨウ</t>
    </rPh>
    <phoneticPr fontId="23"/>
  </si>
  <si>
    <t>（宿泊費・交通費等）</t>
    <rPh sb="1" eb="4">
      <t>シュクハクヒ</t>
    </rPh>
    <rPh sb="5" eb="8">
      <t>コウツウヒ</t>
    </rPh>
    <rPh sb="8" eb="9">
      <t>トウ</t>
    </rPh>
    <phoneticPr fontId="23"/>
  </si>
  <si>
    <t>建設労働者の雇用に伴う必要経費（労務費を除く）</t>
    <rPh sb="0" eb="2">
      <t>ケンセツ</t>
    </rPh>
    <rPh sb="2" eb="5">
      <t>ロウドウシャ</t>
    </rPh>
    <rPh sb="6" eb="8">
      <t>コヨウ</t>
    </rPh>
    <rPh sb="9" eb="10">
      <t>トモナ</t>
    </rPh>
    <rPh sb="11" eb="13">
      <t>ヒツヨウ</t>
    </rPh>
    <rPh sb="13" eb="15">
      <t>ケイヒ</t>
    </rPh>
    <rPh sb="16" eb="19">
      <t>ロウムヒ</t>
    </rPh>
    <rPh sb="20" eb="21">
      <t>ノゾ</t>
    </rPh>
    <phoneticPr fontId="23"/>
  </si>
  <si>
    <t>建設労働者の雇用に伴う必要経費（労務費を除く）の合計</t>
    <phoneticPr fontId="23"/>
  </si>
  <si>
    <t>材料費等記載見積書</t>
    <rPh sb="0" eb="9">
      <t>ザイリョウ</t>
    </rPh>
    <phoneticPr fontId="23"/>
  </si>
  <si>
    <t>※個別積み上げ・率による計上。（別紙明細が必要）</t>
    <rPh sb="1" eb="3">
      <t>コベツ</t>
    </rPh>
    <rPh sb="3" eb="4">
      <t>ツ</t>
    </rPh>
    <rPh sb="5" eb="6">
      <t>ア</t>
    </rPh>
    <rPh sb="8" eb="9">
      <t>リツ</t>
    </rPh>
    <rPh sb="12" eb="14">
      <t>ケイジョウ</t>
    </rPh>
    <rPh sb="16" eb="18">
      <t>ベッシ</t>
    </rPh>
    <rPh sb="18" eb="20">
      <t>メイサイ</t>
    </rPh>
    <rPh sb="21" eb="23">
      <t>ヒツヨウ</t>
    </rPh>
    <phoneticPr fontId="23"/>
  </si>
  <si>
    <t>「安全衛生対策項目の確認表」等において、「費用負担者」を確認した項目のうち、下請負人が当該者となる項目の積み上げ</t>
    <rPh sb="1" eb="3">
      <t>アンゼン</t>
    </rPh>
    <rPh sb="3" eb="5">
      <t>エイセイ</t>
    </rPh>
    <rPh sb="5" eb="7">
      <t>タイサク</t>
    </rPh>
    <rPh sb="7" eb="9">
      <t>コウモク</t>
    </rPh>
    <rPh sb="10" eb="12">
      <t>カクニン</t>
    </rPh>
    <rPh sb="12" eb="13">
      <t>ヒョウ</t>
    </rPh>
    <rPh sb="14" eb="15">
      <t>トウ</t>
    </rPh>
    <rPh sb="21" eb="23">
      <t>ヒヨウ</t>
    </rPh>
    <rPh sb="23" eb="26">
      <t>フタンシャ</t>
    </rPh>
    <rPh sb="28" eb="30">
      <t>カクニン</t>
    </rPh>
    <rPh sb="32" eb="34">
      <t>コウモク</t>
    </rPh>
    <rPh sb="38" eb="42">
      <t>シタウケオイニン</t>
    </rPh>
    <rPh sb="43" eb="45">
      <t>トウガイ</t>
    </rPh>
    <rPh sb="45" eb="46">
      <t>シャ</t>
    </rPh>
    <rPh sb="49" eb="51">
      <t>コウモク</t>
    </rPh>
    <rPh sb="52" eb="53">
      <t>ツ</t>
    </rPh>
    <rPh sb="54" eb="55">
      <t>ア</t>
    </rPh>
    <phoneticPr fontId="23"/>
  </si>
  <si>
    <t>機械費、一般管理費、特許料、特車申請費等</t>
    <rPh sb="0" eb="3">
      <t>キカイヒ</t>
    </rPh>
    <rPh sb="4" eb="6">
      <t>イッパン</t>
    </rPh>
    <rPh sb="6" eb="9">
      <t>カンリヒ</t>
    </rPh>
    <rPh sb="10" eb="12">
      <t>トッキョ</t>
    </rPh>
    <rPh sb="12" eb="13">
      <t>リョウ</t>
    </rPh>
    <rPh sb="14" eb="16">
      <t>トクシャ</t>
    </rPh>
    <rPh sb="16" eb="19">
      <t>シンセイヒ</t>
    </rPh>
    <rPh sb="19" eb="20">
      <t>トウ</t>
    </rPh>
    <phoneticPr fontId="23"/>
  </si>
  <si>
    <t>基本給、出来高給、家族手当、通勤手当、地域手当、住宅手当、現場手当、技能手当、精勤手当、通勤用定期、食事の支給、商用、臨時の賃金、退職金</t>
    <rPh sb="0" eb="3">
      <t>キホンキュウ</t>
    </rPh>
    <rPh sb="4" eb="7">
      <t>デキダカ</t>
    </rPh>
    <rPh sb="7" eb="8">
      <t>キュウ</t>
    </rPh>
    <rPh sb="9" eb="11">
      <t>カゾク</t>
    </rPh>
    <rPh sb="11" eb="13">
      <t>テアテ</t>
    </rPh>
    <rPh sb="14" eb="16">
      <t>ツウキン</t>
    </rPh>
    <rPh sb="16" eb="18">
      <t>テアテ</t>
    </rPh>
    <rPh sb="19" eb="21">
      <t>チイキ</t>
    </rPh>
    <rPh sb="21" eb="23">
      <t>テアテ</t>
    </rPh>
    <rPh sb="24" eb="26">
      <t>ジュウタク</t>
    </rPh>
    <rPh sb="26" eb="28">
      <t>テアテ</t>
    </rPh>
    <rPh sb="29" eb="31">
      <t>ゲンバ</t>
    </rPh>
    <rPh sb="31" eb="33">
      <t>テアテ</t>
    </rPh>
    <rPh sb="34" eb="36">
      <t>ギノウ</t>
    </rPh>
    <rPh sb="36" eb="38">
      <t>テアテ</t>
    </rPh>
    <rPh sb="39" eb="41">
      <t>セイキン</t>
    </rPh>
    <rPh sb="41" eb="43">
      <t>テアテ</t>
    </rPh>
    <rPh sb="44" eb="47">
      <t>ツウキンヨウ</t>
    </rPh>
    <rPh sb="47" eb="49">
      <t>テイキ</t>
    </rPh>
    <rPh sb="50" eb="52">
      <t>ショクジ</t>
    </rPh>
    <rPh sb="53" eb="55">
      <t>シキュウ</t>
    </rPh>
    <rPh sb="56" eb="58">
      <t>ショウヨウ</t>
    </rPh>
    <rPh sb="59" eb="61">
      <t>リンジ</t>
    </rPh>
    <rPh sb="62" eb="64">
      <t>チンギン</t>
    </rPh>
    <rPh sb="65" eb="68">
      <t>タイショクキン</t>
    </rPh>
    <phoneticPr fontId="23"/>
  </si>
  <si>
    <t>労務費及び法定福利費内訳書の賃金のごく英</t>
    <rPh sb="0" eb="13">
      <t>ロウムヒ</t>
    </rPh>
    <rPh sb="14" eb="16">
      <t>チンギン</t>
    </rPh>
    <rPh sb="19" eb="20">
      <t>エイ</t>
    </rPh>
    <phoneticPr fontId="23"/>
  </si>
  <si>
    <t>労務費及び法定福利費内訳書に記載の法定福利費</t>
    <rPh sb="0" eb="13">
      <t>ロウムヒ</t>
    </rPh>
    <rPh sb="14" eb="16">
      <t>キサイ</t>
    </rPh>
    <rPh sb="17" eb="19">
      <t>ホウテイ</t>
    </rPh>
    <rPh sb="19" eb="22">
      <t>フクリヒ</t>
    </rPh>
    <phoneticPr fontId="23"/>
  </si>
  <si>
    <t>安全衛生経費の一部、法定福利費(事業主負担分）、建退共掛金、宿泊費・交通費・通信費等）</t>
    <rPh sb="0" eb="2">
      <t>アンゼン</t>
    </rPh>
    <rPh sb="2" eb="4">
      <t>エイセイ</t>
    </rPh>
    <rPh sb="4" eb="6">
      <t>ケイヒ</t>
    </rPh>
    <rPh sb="7" eb="9">
      <t>イチブ</t>
    </rPh>
    <rPh sb="10" eb="12">
      <t>ホウテイ</t>
    </rPh>
    <rPh sb="12" eb="14">
      <t>フクリ</t>
    </rPh>
    <rPh sb="14" eb="15">
      <t>ヒ</t>
    </rPh>
    <rPh sb="16" eb="19">
      <t>ジギョウヌシ</t>
    </rPh>
    <rPh sb="19" eb="21">
      <t>フタン</t>
    </rPh>
    <rPh sb="21" eb="22">
      <t>ブン</t>
    </rPh>
    <rPh sb="24" eb="27">
      <t>ケンタイキョウ</t>
    </rPh>
    <rPh sb="27" eb="29">
      <t>カケキン</t>
    </rPh>
    <rPh sb="30" eb="33">
      <t>シュクハクヒ</t>
    </rPh>
    <rPh sb="34" eb="37">
      <t>コウツウヒ</t>
    </rPh>
    <rPh sb="38" eb="40">
      <t>ツウシン</t>
    </rPh>
    <rPh sb="40" eb="41">
      <t>ヒ</t>
    </rPh>
    <rPh sb="41" eb="42">
      <t>トウ</t>
    </rPh>
    <phoneticPr fontId="23"/>
  </si>
  <si>
    <t>労務費及び法定福利費内訳書の賃金の合計</t>
    <rPh sb="0" eb="13">
      <t>ロウムヒ</t>
    </rPh>
    <rPh sb="14" eb="16">
      <t>チンギン</t>
    </rPh>
    <rPh sb="17" eb="19">
      <t>ゴウケイ</t>
    </rPh>
    <phoneticPr fontId="23"/>
  </si>
  <si>
    <t>※安全衛生経費は労務費等と一部重複することがある</t>
    <phoneticPr fontId="23"/>
  </si>
  <si>
    <t>基本給、出来高給、家族手当、通勤手当、地域手当、住宅手当、現場手当、技能手当、精勤手当、通勤用定期、食事の支給、臨時の賃金、退職金</t>
    <rPh sb="0" eb="3">
      <t>キホンキュウ</t>
    </rPh>
    <rPh sb="4" eb="7">
      <t>デキダカ</t>
    </rPh>
    <rPh sb="7" eb="8">
      <t>キュウ</t>
    </rPh>
    <rPh sb="9" eb="11">
      <t>カゾク</t>
    </rPh>
    <rPh sb="11" eb="13">
      <t>テアテ</t>
    </rPh>
    <rPh sb="14" eb="16">
      <t>ツウキン</t>
    </rPh>
    <rPh sb="16" eb="18">
      <t>テアテ</t>
    </rPh>
    <rPh sb="19" eb="21">
      <t>チイキ</t>
    </rPh>
    <rPh sb="21" eb="23">
      <t>テアテ</t>
    </rPh>
    <rPh sb="24" eb="26">
      <t>ジュウタク</t>
    </rPh>
    <rPh sb="26" eb="28">
      <t>テアテ</t>
    </rPh>
    <rPh sb="29" eb="31">
      <t>ゲンバ</t>
    </rPh>
    <rPh sb="31" eb="33">
      <t>テアテ</t>
    </rPh>
    <rPh sb="34" eb="36">
      <t>ギノウ</t>
    </rPh>
    <rPh sb="36" eb="38">
      <t>テアテ</t>
    </rPh>
    <rPh sb="39" eb="41">
      <t>セイキン</t>
    </rPh>
    <rPh sb="41" eb="43">
      <t>テアテ</t>
    </rPh>
    <rPh sb="44" eb="47">
      <t>ツウキンヨウ</t>
    </rPh>
    <rPh sb="47" eb="49">
      <t>テイキ</t>
    </rPh>
    <rPh sb="50" eb="52">
      <t>ショクジ</t>
    </rPh>
    <rPh sb="53" eb="55">
      <t>シキュウ</t>
    </rPh>
    <rPh sb="56" eb="58">
      <t>リンジ</t>
    </rPh>
    <rPh sb="59" eb="61">
      <t>チンギン</t>
    </rPh>
    <rPh sb="62" eb="65">
      <t>タイショクキン</t>
    </rPh>
    <phoneticPr fontId="23"/>
  </si>
  <si>
    <t>材料費一覧表</t>
    <rPh sb="0" eb="3">
      <t>ザイリョウヒ</t>
    </rPh>
    <rPh sb="3" eb="6">
      <t>イチランヒョウ</t>
    </rPh>
    <phoneticPr fontId="23"/>
  </si>
  <si>
    <t>見積金額合計（税抜）のうち、建設業法第20条第1項等により、見積書において特に内訳明示することとされている経費の明細書</t>
    <rPh sb="0" eb="2">
      <t>ミツモリ</t>
    </rPh>
    <rPh sb="2" eb="4">
      <t>キンガク</t>
    </rPh>
    <rPh sb="4" eb="6">
      <t>ゴウケイ</t>
    </rPh>
    <rPh sb="7" eb="9">
      <t>ゼイヌ</t>
    </rPh>
    <phoneticPr fontId="23"/>
  </si>
  <si>
    <t>労務費及び法定福利費内訳書</t>
    <rPh sb="0" eb="3">
      <t>ロウムヒ</t>
    </rPh>
    <rPh sb="3" eb="4">
      <t>オヨ</t>
    </rPh>
    <rPh sb="5" eb="7">
      <t>ホウテイ</t>
    </rPh>
    <rPh sb="7" eb="9">
      <t>フクリ</t>
    </rPh>
    <rPh sb="9" eb="10">
      <t>ヒ</t>
    </rPh>
    <rPh sb="10" eb="12">
      <t>ウチワケ</t>
    </rPh>
    <rPh sb="12" eb="13">
      <t>ショ</t>
    </rPh>
    <phoneticPr fontId="34"/>
  </si>
  <si>
    <t>社会保険事業主負担分</t>
    <rPh sb="0" eb="2">
      <t>シャカイ</t>
    </rPh>
    <rPh sb="2" eb="4">
      <t>ホケン</t>
    </rPh>
    <rPh sb="4" eb="6">
      <t>ジギョウ</t>
    </rPh>
    <rPh sb="6" eb="7">
      <t>ヌシ</t>
    </rPh>
    <rPh sb="7" eb="9">
      <t>フタン</t>
    </rPh>
    <rPh sb="9" eb="10">
      <t>ブン</t>
    </rPh>
    <phoneticPr fontId="34"/>
  </si>
  <si>
    <t>加入比率</t>
    <rPh sb="0" eb="2">
      <t>カニュウ</t>
    </rPh>
    <rPh sb="2" eb="4">
      <t>ヒリツ</t>
    </rPh>
    <phoneticPr fontId="34"/>
  </si>
  <si>
    <t>対象金額（労務費）</t>
    <rPh sb="0" eb="2">
      <t>タイショウ</t>
    </rPh>
    <rPh sb="2" eb="4">
      <t>キンガク</t>
    </rPh>
    <rPh sb="5" eb="8">
      <t>ロウムヒ</t>
    </rPh>
    <phoneticPr fontId="34"/>
  </si>
  <si>
    <t>保険料率(%)</t>
    <rPh sb="0" eb="2">
      <t>ホケン</t>
    </rPh>
    <rPh sb="2" eb="3">
      <t>リョウ</t>
    </rPh>
    <rPh sb="3" eb="4">
      <t>リツ</t>
    </rPh>
    <phoneticPr fontId="34"/>
  </si>
  <si>
    <t>保険料</t>
    <rPh sb="0" eb="2">
      <t>ホケン</t>
    </rPh>
    <rPh sb="2" eb="3">
      <t>リョウ</t>
    </rPh>
    <phoneticPr fontId="34"/>
  </si>
  <si>
    <t>雇用保険</t>
    <rPh sb="0" eb="2">
      <t>コヨウ</t>
    </rPh>
    <rPh sb="2" eb="4">
      <t>ホケン</t>
    </rPh>
    <phoneticPr fontId="34"/>
  </si>
  <si>
    <t>健康保険</t>
    <rPh sb="0" eb="2">
      <t>ケンコウ</t>
    </rPh>
    <rPh sb="2" eb="4">
      <t>ホケン</t>
    </rPh>
    <phoneticPr fontId="34"/>
  </si>
  <si>
    <t>介護保険※</t>
    <rPh sb="0" eb="2">
      <t>カイゴ</t>
    </rPh>
    <rPh sb="2" eb="4">
      <t>ホケン</t>
    </rPh>
    <phoneticPr fontId="34"/>
  </si>
  <si>
    <t>※介護保険対象は40歳以上64歳以下</t>
    <phoneticPr fontId="34"/>
  </si>
  <si>
    <t>厚生年金</t>
    <rPh sb="0" eb="2">
      <t>コウセイ</t>
    </rPh>
    <rPh sb="2" eb="4">
      <t>ネンキン</t>
    </rPh>
    <phoneticPr fontId="34"/>
  </si>
  <si>
    <t>子ども子育て拠出金</t>
    <rPh sb="0" eb="1">
      <t>コ</t>
    </rPh>
    <rPh sb="3" eb="5">
      <t>コソダ</t>
    </rPh>
    <rPh sb="6" eb="9">
      <t>キョシュツキン</t>
    </rPh>
    <phoneticPr fontId="34"/>
  </si>
  <si>
    <t>法定福利費　計</t>
    <rPh sb="0" eb="2">
      <t>ホウテイ</t>
    </rPh>
    <rPh sb="2" eb="4">
      <t>フクリ</t>
    </rPh>
    <rPh sb="4" eb="5">
      <t>ヒ</t>
    </rPh>
    <rPh sb="6" eb="7">
      <t>ケイ</t>
    </rPh>
    <phoneticPr fontId="34"/>
  </si>
  <si>
    <t>材料費　一覧表</t>
    <rPh sb="0" eb="3">
      <t>ザイリョウヒ</t>
    </rPh>
    <rPh sb="4" eb="7">
      <t>イチランヒョウ</t>
    </rPh>
    <phoneticPr fontId="40"/>
  </si>
  <si>
    <t>名称</t>
    <rPh sb="0" eb="2">
      <t>メイショウ</t>
    </rPh>
    <phoneticPr fontId="40"/>
  </si>
  <si>
    <t>規格</t>
    <rPh sb="0" eb="2">
      <t>キカク</t>
    </rPh>
    <phoneticPr fontId="40"/>
  </si>
  <si>
    <t>単位</t>
    <rPh sb="0" eb="2">
      <t>タンイ</t>
    </rPh>
    <phoneticPr fontId="40"/>
  </si>
  <si>
    <t>数量</t>
    <rPh sb="0" eb="2">
      <t>スウリョウ</t>
    </rPh>
    <phoneticPr fontId="40"/>
  </si>
  <si>
    <t>単価</t>
    <rPh sb="0" eb="2">
      <t>タンカ</t>
    </rPh>
    <phoneticPr fontId="40"/>
  </si>
  <si>
    <t>金額</t>
    <rPh sb="0" eb="2">
      <t>キンガク</t>
    </rPh>
    <phoneticPr fontId="40"/>
  </si>
  <si>
    <t>備考</t>
    <rPh sb="0" eb="2">
      <t>ビコウ</t>
    </rPh>
    <phoneticPr fontId="40"/>
  </si>
  <si>
    <t>計</t>
    <rPh sb="0" eb="1">
      <t>ケイ</t>
    </rPh>
    <phoneticPr fontId="40"/>
  </si>
  <si>
    <t>見積書合計（税抜）（A）のうち、</t>
    <rPh sb="0" eb="3">
      <t>ミツモリショ</t>
    </rPh>
    <rPh sb="3" eb="5">
      <t>ゴウケイ</t>
    </rPh>
    <rPh sb="6" eb="8">
      <t>ゼイヌ</t>
    </rPh>
    <phoneticPr fontId="40"/>
  </si>
  <si>
    <t>建設業法第20条第1項により、見積書において特に内訳明示することとされている経費の明細書</t>
    <rPh sb="0" eb="4">
      <t>ケンセツギョウホウ</t>
    </rPh>
    <rPh sb="4" eb="5">
      <t>ダイ</t>
    </rPh>
    <rPh sb="7" eb="8">
      <t>ジョウ</t>
    </rPh>
    <rPh sb="8" eb="9">
      <t>ダイ</t>
    </rPh>
    <rPh sb="10" eb="11">
      <t>コウ</t>
    </rPh>
    <rPh sb="15" eb="18">
      <t>ミツモリショ</t>
    </rPh>
    <rPh sb="22" eb="23">
      <t>トク</t>
    </rPh>
    <rPh sb="24" eb="28">
      <t>ウチワケメイジ</t>
    </rPh>
    <rPh sb="38" eb="40">
      <t>ケイヒ</t>
    </rPh>
    <rPh sb="41" eb="44">
      <t>メイサイショ</t>
    </rPh>
    <phoneticPr fontId="40"/>
  </si>
  <si>
    <t>安全衛生経費の明細書</t>
    <rPh sb="0" eb="6">
      <t>アンゼンエイセイケイヒ</t>
    </rPh>
    <rPh sb="7" eb="10">
      <t>メイサイショ</t>
    </rPh>
    <phoneticPr fontId="40"/>
  </si>
  <si>
    <r>
      <rPr>
        <b/>
        <sz val="10"/>
        <color theme="1"/>
        <rFont val="ＭＳ Ｐゴシック"/>
        <family val="3"/>
        <charset val="128"/>
      </rPr>
      <t>安全衛生経費</t>
    </r>
    <r>
      <rPr>
        <sz val="10"/>
        <color theme="1"/>
        <rFont val="ＭＳ Ｐゴシック"/>
        <family val="3"/>
        <charset val="128"/>
      </rPr>
      <t>（労働安全衛生法等に基づく労働災害防止対策に必要な経費）</t>
    </r>
    <rPh sb="0" eb="4">
      <t>アンゼンエイセイ</t>
    </rPh>
    <rPh sb="4" eb="6">
      <t>ケイヒ</t>
    </rPh>
    <rPh sb="7" eb="9">
      <t>ロウドウ</t>
    </rPh>
    <rPh sb="9" eb="13">
      <t>アンゼンエイセイ</t>
    </rPh>
    <rPh sb="13" eb="14">
      <t>ホウ</t>
    </rPh>
    <rPh sb="14" eb="15">
      <t>トウ</t>
    </rPh>
    <rPh sb="16" eb="17">
      <t>モト</t>
    </rPh>
    <rPh sb="19" eb="21">
      <t>ロウドウ</t>
    </rPh>
    <rPh sb="21" eb="23">
      <t>サイガイ</t>
    </rPh>
    <rPh sb="23" eb="25">
      <t>ボウシ</t>
    </rPh>
    <rPh sb="25" eb="27">
      <t>タイサク</t>
    </rPh>
    <rPh sb="28" eb="30">
      <t>ヒツヨウ</t>
    </rPh>
    <rPh sb="31" eb="33">
      <t>ケイヒ</t>
    </rPh>
    <phoneticPr fontId="40"/>
  </si>
  <si>
    <t>①個別積み上げ計上分</t>
    <rPh sb="1" eb="3">
      <t>コベツ</t>
    </rPh>
    <rPh sb="3" eb="4">
      <t>ツ</t>
    </rPh>
    <rPh sb="5" eb="6">
      <t>ア</t>
    </rPh>
    <rPh sb="7" eb="10">
      <t>ケイジョウブン</t>
    </rPh>
    <phoneticPr fontId="40"/>
  </si>
  <si>
    <t>円（税抜）</t>
    <rPh sb="0" eb="1">
      <t>エン</t>
    </rPh>
    <rPh sb="2" eb="4">
      <t>ゼイヌ</t>
    </rPh>
    <phoneticPr fontId="40"/>
  </si>
  <si>
    <t>例</t>
    <rPh sb="0" eb="1">
      <t>レイ</t>
    </rPh>
    <phoneticPr fontId="40"/>
  </si>
  <si>
    <t>防塵マスク</t>
    <rPh sb="0" eb="2">
      <t>ボウジン</t>
    </rPh>
    <phoneticPr fontId="40"/>
  </si>
  <si>
    <t>枚</t>
    <rPh sb="0" eb="1">
      <t>マイ</t>
    </rPh>
    <phoneticPr fontId="40"/>
  </si>
  <si>
    <t>小計</t>
    <rPh sb="0" eb="2">
      <t>ショウケイ</t>
    </rPh>
    <phoneticPr fontId="40"/>
  </si>
  <si>
    <t>②経費率計上分</t>
    <rPh sb="1" eb="4">
      <t>ケイヒリツ</t>
    </rPh>
    <rPh sb="4" eb="7">
      <t>ケイジョウブン</t>
    </rPh>
    <phoneticPr fontId="40"/>
  </si>
  <si>
    <t>個別工事の見積金額の労務費※</t>
    <rPh sb="0" eb="2">
      <t>コベツ</t>
    </rPh>
    <rPh sb="2" eb="4">
      <t>コウジ</t>
    </rPh>
    <rPh sb="5" eb="9">
      <t>ミツモリキンガク</t>
    </rPh>
    <rPh sb="10" eb="13">
      <t>ロウムヒ</t>
    </rPh>
    <phoneticPr fontId="40"/>
  </si>
  <si>
    <t>安全衛生経費率</t>
    <rPh sb="0" eb="4">
      <t>アンゼンエイセイ</t>
    </rPh>
    <rPh sb="4" eb="6">
      <t>ケイヒ</t>
    </rPh>
    <rPh sb="6" eb="7">
      <t>リツ</t>
    </rPh>
    <phoneticPr fontId="40"/>
  </si>
  <si>
    <t>安全衛生経費（経費率計上分）</t>
    <rPh sb="0" eb="6">
      <t>アンゼンエイセイケイヒ</t>
    </rPh>
    <rPh sb="7" eb="10">
      <t>ケイヒリツ</t>
    </rPh>
    <rPh sb="10" eb="12">
      <t>ケイジョウ</t>
    </rPh>
    <rPh sb="12" eb="13">
      <t>ブン</t>
    </rPh>
    <phoneticPr fontId="40"/>
  </si>
  <si>
    <t>※①のみ、②のみ又は①＋②の合計いずれかとなります</t>
    <rPh sb="8" eb="9">
      <t>マタ</t>
    </rPh>
    <rPh sb="14" eb="16">
      <t>ゴウケイ</t>
    </rPh>
    <phoneticPr fontId="40"/>
  </si>
  <si>
    <t>合計</t>
    <rPh sb="0" eb="2">
      <t>ゴウケイ</t>
    </rPh>
    <phoneticPr fontId="40"/>
  </si>
  <si>
    <t>※安全衛生経費は労務費等と一部重複することがあります</t>
    <rPh sb="1" eb="7">
      <t>アンゼンエイセイケイヒ</t>
    </rPh>
    <rPh sb="8" eb="12">
      <t>ロウムヒトウ</t>
    </rPh>
    <rPh sb="13" eb="15">
      <t>イチブ</t>
    </rPh>
    <rPh sb="15" eb="17">
      <t>チョウフク</t>
    </rPh>
    <phoneticPr fontId="40"/>
  </si>
  <si>
    <t>※値引き前かつ法定福利費加算前の数値です</t>
    <rPh sb="1" eb="3">
      <t>ネビ</t>
    </rPh>
    <rPh sb="4" eb="5">
      <t>マエ</t>
    </rPh>
    <rPh sb="7" eb="9">
      <t>ホウテイ</t>
    </rPh>
    <rPh sb="9" eb="12">
      <t>フクリヒ</t>
    </rPh>
    <rPh sb="12" eb="15">
      <t>カサンマエ</t>
    </rPh>
    <rPh sb="16" eb="18">
      <t>スウチ</t>
    </rPh>
    <phoneticPr fontId="40"/>
  </si>
  <si>
    <t>■経費率計上の例</t>
    <rPh sb="1" eb="4">
      <t>ケイヒリツ</t>
    </rPh>
    <rPh sb="4" eb="6">
      <t>ケイジョウ</t>
    </rPh>
    <rPh sb="7" eb="8">
      <t>レイ</t>
    </rPh>
    <phoneticPr fontId="40"/>
  </si>
  <si>
    <t>・保護帽、墜落制止用器具、安全靴等の保護具や空調等</t>
    <rPh sb="1" eb="4">
      <t>ホゴボウ</t>
    </rPh>
    <rPh sb="5" eb="7">
      <t>ツイラク</t>
    </rPh>
    <rPh sb="7" eb="9">
      <t>セイシ</t>
    </rPh>
    <rPh sb="9" eb="10">
      <t>ヨウ</t>
    </rPh>
    <rPh sb="10" eb="12">
      <t>キグ</t>
    </rPh>
    <rPh sb="13" eb="15">
      <t>アンゼン</t>
    </rPh>
    <rPh sb="15" eb="16">
      <t>クツ</t>
    </rPh>
    <rPh sb="16" eb="17">
      <t>トウ</t>
    </rPh>
    <rPh sb="18" eb="21">
      <t>ホゴグ</t>
    </rPh>
    <rPh sb="22" eb="24">
      <t>クウチョウ</t>
    </rPh>
    <rPh sb="24" eb="25">
      <t>トウ</t>
    </rPh>
    <phoneticPr fontId="40"/>
  </si>
  <si>
    <t>・安全衛生管理体制</t>
    <rPh sb="1" eb="3">
      <t>アンゼン</t>
    </rPh>
    <rPh sb="3" eb="5">
      <t>エイセイ</t>
    </rPh>
    <rPh sb="5" eb="7">
      <t>カンリ</t>
    </rPh>
    <rPh sb="7" eb="9">
      <t>タイセイ</t>
    </rPh>
    <phoneticPr fontId="40"/>
  </si>
  <si>
    <t>・安全衛生教育、技能講習</t>
    <rPh sb="1" eb="3">
      <t>アンゼン</t>
    </rPh>
    <rPh sb="3" eb="5">
      <t>エイセイ</t>
    </rPh>
    <rPh sb="5" eb="7">
      <t>キョウイク</t>
    </rPh>
    <rPh sb="8" eb="10">
      <t>ギノウ</t>
    </rPh>
    <rPh sb="10" eb="12">
      <t>コウシュウ</t>
    </rPh>
    <phoneticPr fontId="40"/>
  </si>
  <si>
    <t>・健康診断等</t>
    <rPh sb="1" eb="3">
      <t>ケンコウ</t>
    </rPh>
    <rPh sb="3" eb="5">
      <t>シンダン</t>
    </rPh>
    <rPh sb="5" eb="6">
      <t>トウ</t>
    </rPh>
    <phoneticPr fontId="40"/>
  </si>
  <si>
    <t>■安全衛生経費率（C)の計算方法</t>
    <rPh sb="1" eb="3">
      <t>アンゼン</t>
    </rPh>
    <rPh sb="3" eb="5">
      <t>エイセイ</t>
    </rPh>
    <rPh sb="5" eb="7">
      <t>ケイヒ</t>
    </rPh>
    <rPh sb="7" eb="8">
      <t>リツ</t>
    </rPh>
    <rPh sb="12" eb="14">
      <t>ケイサン</t>
    </rPh>
    <rPh sb="14" eb="16">
      <t>ホウホウ</t>
    </rPh>
    <phoneticPr fontId="40"/>
  </si>
  <si>
    <t>Ａ＝1年間の自社で購入・支出した経費</t>
    <rPh sb="3" eb="4">
      <t>ネン</t>
    </rPh>
    <rPh sb="4" eb="5">
      <t>カン</t>
    </rPh>
    <rPh sb="6" eb="8">
      <t>ジシャ</t>
    </rPh>
    <rPh sb="9" eb="11">
      <t>コウニュウ</t>
    </rPh>
    <rPh sb="12" eb="14">
      <t>シシュツ</t>
    </rPh>
    <rPh sb="16" eb="18">
      <t>ケイヒ</t>
    </rPh>
    <phoneticPr fontId="40"/>
  </si>
  <si>
    <t>Ｂ＝建設技能者の年収の合計</t>
    <rPh sb="2" eb="4">
      <t>ケンセツ</t>
    </rPh>
    <rPh sb="4" eb="6">
      <t>ギノウ</t>
    </rPh>
    <rPh sb="6" eb="7">
      <t>シャ</t>
    </rPh>
    <rPh sb="8" eb="10">
      <t>ネンシュウ</t>
    </rPh>
    <rPh sb="11" eb="13">
      <t>ゴウケイ</t>
    </rPh>
    <phoneticPr fontId="40"/>
  </si>
  <si>
    <t>Ｃ＝Ａ÷B</t>
    <phoneticPr fontId="40"/>
  </si>
  <si>
    <t>安全衛生経費＝個別工事の労務費 × C</t>
    <rPh sb="0" eb="2">
      <t>アンゼン</t>
    </rPh>
    <rPh sb="2" eb="4">
      <t>エイセイ</t>
    </rPh>
    <rPh sb="4" eb="6">
      <t>ケイヒ</t>
    </rPh>
    <rPh sb="7" eb="9">
      <t>コベツ</t>
    </rPh>
    <rPh sb="9" eb="11">
      <t>コウジ</t>
    </rPh>
    <rPh sb="12" eb="15">
      <t>ロウムヒ</t>
    </rPh>
    <phoneticPr fontId="40"/>
  </si>
  <si>
    <t>「安全衛生経費率」算出表</t>
    <rPh sb="1" eb="3">
      <t>アンゼン</t>
    </rPh>
    <rPh sb="3" eb="5">
      <t>エイセイ</t>
    </rPh>
    <rPh sb="5" eb="7">
      <t>ケイヒ</t>
    </rPh>
    <rPh sb="7" eb="8">
      <t>リツ</t>
    </rPh>
    <rPh sb="9" eb="12">
      <t>サンシュツヒョウ</t>
    </rPh>
    <phoneticPr fontId="40"/>
  </si>
  <si>
    <t>　　</t>
    <phoneticPr fontId="40"/>
  </si>
  <si>
    <t>&lt;設定条件&gt;</t>
    <rPh sb="1" eb="3">
      <t>セッテイ</t>
    </rPh>
    <rPh sb="3" eb="5">
      <t>ジョウケン</t>
    </rPh>
    <phoneticPr fontId="40"/>
  </si>
  <si>
    <t>平均賃金　</t>
    <rPh sb="0" eb="2">
      <t>ヘイキン</t>
    </rPh>
    <rPh sb="2" eb="4">
      <t>チンギン</t>
    </rPh>
    <phoneticPr fontId="40"/>
  </si>
  <si>
    <t>円/日　①</t>
    <phoneticPr fontId="40"/>
  </si>
  <si>
    <t>会社名</t>
    <rPh sb="0" eb="3">
      <t>カイシャメイ</t>
    </rPh>
    <phoneticPr fontId="40"/>
  </si>
  <si>
    <t>・年間労働日数　２３４日/年（令和5年6月16日　CCUSにおけるレベル別年収の公表「国土交通省」より）</t>
    <rPh sb="1" eb="3">
      <t>ネンカン</t>
    </rPh>
    <rPh sb="3" eb="5">
      <t>ロウドウ</t>
    </rPh>
    <rPh sb="5" eb="7">
      <t>ニッスウ</t>
    </rPh>
    <rPh sb="11" eb="12">
      <t>ニチ</t>
    </rPh>
    <rPh sb="13" eb="14">
      <t>ネン</t>
    </rPh>
    <rPh sb="15" eb="17">
      <t>レイワ</t>
    </rPh>
    <rPh sb="18" eb="19">
      <t>ネン</t>
    </rPh>
    <rPh sb="20" eb="21">
      <t>ガツ</t>
    </rPh>
    <rPh sb="23" eb="24">
      <t>ニチ</t>
    </rPh>
    <rPh sb="36" eb="37">
      <t>ベツ</t>
    </rPh>
    <rPh sb="37" eb="39">
      <t>ネンシュウ</t>
    </rPh>
    <rPh sb="40" eb="42">
      <t>コウヒョウ</t>
    </rPh>
    <rPh sb="43" eb="48">
      <t>コクドコウツウショウ</t>
    </rPh>
    <phoneticPr fontId="40"/>
  </si>
  <si>
    <t>○○建設株式会社</t>
    <rPh sb="2" eb="4">
      <t>ケンセツ</t>
    </rPh>
    <rPh sb="4" eb="8">
      <t>カブシキガイシャ</t>
    </rPh>
    <phoneticPr fontId="40"/>
  </si>
  <si>
    <t>・労働時間8時間/日</t>
    <rPh sb="1" eb="5">
      <t>ロウドウジカン</t>
    </rPh>
    <rPh sb="6" eb="8">
      <t>ジカン</t>
    </rPh>
    <rPh sb="8" eb="10">
      <t>･ニチ</t>
    </rPh>
    <phoneticPr fontId="40"/>
  </si>
  <si>
    <t>・労働年数は20歳～60歳の40年間と仮定</t>
    <rPh sb="1" eb="5">
      <t>ロウドウネンスウ</t>
    </rPh>
    <rPh sb="8" eb="9">
      <t>サイ</t>
    </rPh>
    <rPh sb="12" eb="13">
      <t>サイ</t>
    </rPh>
    <rPh sb="16" eb="18">
      <t>ネンカン</t>
    </rPh>
    <rPh sb="19" eb="21">
      <t>カテイ</t>
    </rPh>
    <phoneticPr fontId="40"/>
  </si>
  <si>
    <t>No.</t>
    <phoneticPr fontId="40"/>
  </si>
  <si>
    <t>単価/年
（税別）</t>
    <rPh sb="0" eb="2">
      <t>タンカ</t>
    </rPh>
    <rPh sb="3" eb="4">
      <t>ネン</t>
    </rPh>
    <rPh sb="6" eb="8">
      <t>ゼイベツ</t>
    </rPh>
    <phoneticPr fontId="40"/>
  </si>
  <si>
    <t>摘要</t>
    <rPh sb="0" eb="2">
      <t>テキヨウ</t>
    </rPh>
    <phoneticPr fontId="40"/>
  </si>
  <si>
    <t>保護帽</t>
    <rPh sb="0" eb="3">
      <t>ホゴボウ</t>
    </rPh>
    <phoneticPr fontId="40"/>
  </si>
  <si>
    <t>耐用年数3年</t>
    <rPh sb="0" eb="4">
      <t>タイヨウネンスウ</t>
    </rPh>
    <rPh sb="5" eb="6">
      <t>ネン</t>
    </rPh>
    <phoneticPr fontId="40"/>
  </si>
  <si>
    <t>個</t>
    <rPh sb="0" eb="1">
      <t>コ</t>
    </rPh>
    <phoneticPr fontId="40"/>
  </si>
  <si>
    <t>ABS、PC、PE製（熱可塑樹脂）異常が認められなくても3年以内FRP制（熱硬化性樹脂）。</t>
    <rPh sb="9" eb="10">
      <t>セイ</t>
    </rPh>
    <rPh sb="11" eb="12">
      <t>ネツ</t>
    </rPh>
    <rPh sb="12" eb="13">
      <t>カ</t>
    </rPh>
    <rPh sb="14" eb="16">
      <t>ジュシ</t>
    </rPh>
    <rPh sb="17" eb="19">
      <t>イジョウ</t>
    </rPh>
    <rPh sb="20" eb="21">
      <t>ミト</t>
    </rPh>
    <rPh sb="29" eb="30">
      <t>ネン</t>
    </rPh>
    <rPh sb="30" eb="32">
      <t>イナイ</t>
    </rPh>
    <rPh sb="35" eb="36">
      <t>セイ</t>
    </rPh>
    <rPh sb="37" eb="40">
      <t>ネツコウカ</t>
    </rPh>
    <rPh sb="40" eb="41">
      <t>セイ</t>
    </rPh>
    <rPh sb="41" eb="43">
      <t>ジュシ</t>
    </rPh>
    <phoneticPr fontId="40"/>
  </si>
  <si>
    <t>墜落製紙用器具（フルハーネス型）</t>
    <rPh sb="0" eb="2">
      <t>ツイラク</t>
    </rPh>
    <rPh sb="2" eb="4">
      <t>セイシ</t>
    </rPh>
    <rPh sb="4" eb="5">
      <t>ヨウ</t>
    </rPh>
    <rPh sb="5" eb="7">
      <t>キグ</t>
    </rPh>
    <rPh sb="14" eb="15">
      <t>カタ</t>
    </rPh>
    <phoneticPr fontId="40"/>
  </si>
  <si>
    <t>耐用年数2年</t>
    <rPh sb="0" eb="4">
      <t>タイヨウネンスウ</t>
    </rPh>
    <rPh sb="5" eb="6">
      <t>ネン</t>
    </rPh>
    <phoneticPr fontId="40"/>
  </si>
  <si>
    <t>日本安全帯研究会</t>
    <rPh sb="0" eb="5">
      <t>ニホンアンゼンタイ</t>
    </rPh>
    <rPh sb="5" eb="8">
      <t>ケンキュウカイ</t>
    </rPh>
    <phoneticPr fontId="40"/>
  </si>
  <si>
    <t>保護眼鏡</t>
    <rPh sb="0" eb="4">
      <t>ホゴメガネ</t>
    </rPh>
    <phoneticPr fontId="40"/>
  </si>
  <si>
    <t>普及品　使用率20％（1,500×6×20％）</t>
    <rPh sb="0" eb="3">
      <t>フキュウヒン</t>
    </rPh>
    <rPh sb="4" eb="7">
      <t>シヨウリツ</t>
    </rPh>
    <phoneticPr fontId="40"/>
  </si>
  <si>
    <t>長靴</t>
    <rPh sb="0" eb="2">
      <t>ナガグツ</t>
    </rPh>
    <phoneticPr fontId="40"/>
  </si>
  <si>
    <t>足</t>
    <rPh sb="0" eb="1">
      <t>アシ</t>
    </rPh>
    <phoneticPr fontId="40"/>
  </si>
  <si>
    <t>軍手</t>
    <rPh sb="0" eb="2">
      <t>グンテ</t>
    </rPh>
    <phoneticPr fontId="40"/>
  </si>
  <si>
    <t>2週間/双（使用環境・使い方による）</t>
    <rPh sb="1" eb="3">
      <t>シュウカン</t>
    </rPh>
    <rPh sb="4" eb="5">
      <t>フタ</t>
    </rPh>
    <rPh sb="6" eb="10">
      <t>シヨウカンキョウ</t>
    </rPh>
    <rPh sb="11" eb="12">
      <t>ツカ</t>
    </rPh>
    <rPh sb="13" eb="14">
      <t>カタ</t>
    </rPh>
    <phoneticPr fontId="40"/>
  </si>
  <si>
    <t>双</t>
    <rPh sb="0" eb="1">
      <t>フタ</t>
    </rPh>
    <phoneticPr fontId="40"/>
  </si>
  <si>
    <t>一般健康診断</t>
    <rPh sb="0" eb="2">
      <t>イッパン</t>
    </rPh>
    <rPh sb="2" eb="6">
      <t>ケンコウシンダン</t>
    </rPh>
    <phoneticPr fontId="40"/>
  </si>
  <si>
    <t>0.5日　定期　（年1回毎）</t>
    <rPh sb="3" eb="4">
      <t>ニチ</t>
    </rPh>
    <rPh sb="5" eb="7">
      <t>テイキ</t>
    </rPh>
    <rPh sb="9" eb="10">
      <t>ネン</t>
    </rPh>
    <rPh sb="11" eb="12">
      <t>カイ</t>
    </rPh>
    <rPh sb="12" eb="13">
      <t>ゴト</t>
    </rPh>
    <phoneticPr fontId="40"/>
  </si>
  <si>
    <t>回</t>
    <rPh sb="0" eb="1">
      <t>カイ</t>
    </rPh>
    <phoneticPr fontId="40"/>
  </si>
  <si>
    <t>((賃金×0.5日)+健康保険料</t>
    <rPh sb="2" eb="4">
      <t>チンギン</t>
    </rPh>
    <rPh sb="8" eb="9">
      <t>ニチ</t>
    </rPh>
    <rPh sb="11" eb="16">
      <t>ケンコウホケンリョウ</t>
    </rPh>
    <phoneticPr fontId="40"/>
  </si>
  <si>
    <t>健康診断料9,900円(ﾚﾝﾄｹﾞﾝ、血液検査、心電図
血圧、身長体重、視力、聴力等)</t>
    <rPh sb="0" eb="5">
      <t>ケンコウシンダンリョウ</t>
    </rPh>
    <rPh sb="10" eb="11">
      <t>エン</t>
    </rPh>
    <rPh sb="19" eb="23">
      <t>ケツエキケンサ</t>
    </rPh>
    <rPh sb="24" eb="27">
      <t>シンデンズ</t>
    </rPh>
    <rPh sb="28" eb="30">
      <t>ケツアツ</t>
    </rPh>
    <rPh sb="31" eb="35">
      <t>シンチョウタイジュウ</t>
    </rPh>
    <rPh sb="36" eb="38">
      <t>シリョク</t>
    </rPh>
    <rPh sb="39" eb="41">
      <t>チョウリョク</t>
    </rPh>
    <rPh sb="41" eb="42">
      <t>トウ</t>
    </rPh>
    <phoneticPr fontId="40"/>
  </si>
  <si>
    <t>合　　計</t>
    <rPh sb="0" eb="1">
      <t>ゴウ</t>
    </rPh>
    <rPh sb="3" eb="4">
      <t>ケイ</t>
    </rPh>
    <phoneticPr fontId="40"/>
  </si>
  <si>
    <t>②</t>
    <phoneticPr fontId="40"/>
  </si>
  <si>
    <t>建設技能者年収</t>
    <rPh sb="0" eb="2">
      <t>ケンセツ</t>
    </rPh>
    <rPh sb="2" eb="5">
      <t>ギノウシャ</t>
    </rPh>
    <rPh sb="5" eb="7">
      <t>ネンシュウ</t>
    </rPh>
    <phoneticPr fontId="40"/>
  </si>
  <si>
    <t>①×234日</t>
    <phoneticPr fontId="40"/>
  </si>
  <si>
    <t>③　賃金×年間労働日数</t>
    <rPh sb="2" eb="4">
      <t>チンギン</t>
    </rPh>
    <rPh sb="5" eb="7">
      <t>ネンカン</t>
    </rPh>
    <rPh sb="7" eb="9">
      <t>ロウドウ</t>
    </rPh>
    <rPh sb="9" eb="11">
      <t>ニッスウ</t>
    </rPh>
    <phoneticPr fontId="40"/>
  </si>
  <si>
    <t>安全衛生経費率</t>
    <rPh sb="0" eb="2">
      <t>アンゼン</t>
    </rPh>
    <rPh sb="2" eb="4">
      <t>エイセイ</t>
    </rPh>
    <rPh sb="4" eb="6">
      <t>ケイヒ</t>
    </rPh>
    <rPh sb="6" eb="7">
      <t>リツ</t>
    </rPh>
    <phoneticPr fontId="40"/>
  </si>
  <si>
    <t>②÷③</t>
    <phoneticPr fontId="40"/>
  </si>
  <si>
    <t>労務費に対して</t>
    <rPh sb="0" eb="3">
      <t>ロウムヒ</t>
    </rPh>
    <rPh sb="4" eb="5">
      <t>タイ</t>
    </rPh>
    <phoneticPr fontId="40"/>
  </si>
  <si>
    <t>足場組立等特別教育</t>
    <rPh sb="0" eb="5">
      <t>アシバクミタテトウ</t>
    </rPh>
    <rPh sb="5" eb="7">
      <t>トクベツ</t>
    </rPh>
    <rPh sb="7" eb="9">
      <t>キョウイク</t>
    </rPh>
    <phoneticPr fontId="40"/>
  </si>
  <si>
    <t>1日</t>
    <rPh sb="1" eb="2">
      <t>ニチ</t>
    </rPh>
    <phoneticPr fontId="40"/>
  </si>
  <si>
    <t>((賃金×1日)+受講料)÷40年</t>
    <rPh sb="2" eb="4">
      <t>チンギン</t>
    </rPh>
    <rPh sb="6" eb="7">
      <t>ニチ</t>
    </rPh>
    <rPh sb="9" eb="12">
      <t>ジュコウリョウ</t>
    </rPh>
    <rPh sb="16" eb="17">
      <t>ネン</t>
    </rPh>
    <phoneticPr fontId="40"/>
  </si>
  <si>
    <t>受講料：中小建設業特別教育協会10,505円</t>
    <phoneticPr fontId="40"/>
  </si>
  <si>
    <t>※「安全衛生経費を内訳明示した見積書の作成手順」参照</t>
    <rPh sb="2" eb="8">
      <t>アンゼンエイセイケイヒ</t>
    </rPh>
    <rPh sb="9" eb="11">
      <t>ウチワケ</t>
    </rPh>
    <rPh sb="11" eb="13">
      <t>メイジ</t>
    </rPh>
    <rPh sb="15" eb="18">
      <t>ミツモリショ</t>
    </rPh>
    <rPh sb="19" eb="21">
      <t>サクセイ</t>
    </rPh>
    <rPh sb="21" eb="23">
      <t>テジュン</t>
    </rPh>
    <rPh sb="24" eb="26">
      <t>サンショウ</t>
    </rPh>
    <phoneticPr fontId="23"/>
  </si>
  <si>
    <t>見積条件確認書（一般項目）</t>
    <rPh sb="0" eb="2">
      <t>ミツモリ</t>
    </rPh>
    <rPh sb="2" eb="4">
      <t>ジョウケン</t>
    </rPh>
    <rPh sb="4" eb="7">
      <t>カクニンショ</t>
    </rPh>
    <rPh sb="8" eb="10">
      <t>イッパン</t>
    </rPh>
    <rPh sb="10" eb="12">
      <t>コウモク</t>
    </rPh>
    <phoneticPr fontId="24"/>
  </si>
  <si>
    <t>店所名</t>
    <rPh sb="0" eb="1">
      <t>テン</t>
    </rPh>
    <rPh sb="1" eb="2">
      <t>ショ</t>
    </rPh>
    <rPh sb="2" eb="3">
      <t>メイ</t>
    </rPh>
    <phoneticPr fontId="24"/>
  </si>
  <si>
    <t>○○出張所</t>
    <rPh sb="2" eb="5">
      <t>シュッチョウショ</t>
    </rPh>
    <phoneticPr fontId="24"/>
  </si>
  <si>
    <t>工事名</t>
    <rPh sb="0" eb="3">
      <t>コウジメイ</t>
    </rPh>
    <phoneticPr fontId="24"/>
  </si>
  <si>
    <t>○○工事</t>
    <rPh sb="2" eb="4">
      <t>コウジ</t>
    </rPh>
    <phoneticPr fontId="24"/>
  </si>
  <si>
    <t>工事場所</t>
    <rPh sb="0" eb="2">
      <t>コウジ</t>
    </rPh>
    <rPh sb="2" eb="4">
      <t>バショ</t>
    </rPh>
    <phoneticPr fontId="24"/>
  </si>
  <si>
    <t>○○地先</t>
    <rPh sb="2" eb="4">
      <t>ジサキ</t>
    </rPh>
    <phoneticPr fontId="24"/>
  </si>
  <si>
    <t>連絡先</t>
    <rPh sb="0" eb="3">
      <t>レンラクサキ</t>
    </rPh>
    <phoneticPr fontId="24"/>
  </si>
  <si>
    <t>○○</t>
    <phoneticPr fontId="24"/>
  </si>
  <si>
    <t>全体工期</t>
    <rPh sb="0" eb="2">
      <t>ゼンタイ</t>
    </rPh>
    <rPh sb="2" eb="4">
      <t>コウキ</t>
    </rPh>
    <phoneticPr fontId="24"/>
  </si>
  <si>
    <t>○○年○月○日～○○年○月○日</t>
    <rPh sb="2" eb="3">
      <t>ネン</t>
    </rPh>
    <rPh sb="4" eb="5">
      <t>ガツ</t>
    </rPh>
    <rPh sb="6" eb="7">
      <t>ニチ</t>
    </rPh>
    <phoneticPr fontId="24"/>
  </si>
  <si>
    <t>項　目</t>
    <rPh sb="0" eb="1">
      <t>コウ</t>
    </rPh>
    <rPh sb="2" eb="3">
      <t>メ</t>
    </rPh>
    <phoneticPr fontId="24"/>
  </si>
  <si>
    <t>管理区分</t>
    <rPh sb="0" eb="2">
      <t>カンリ</t>
    </rPh>
    <rPh sb="2" eb="4">
      <t>クブン</t>
    </rPh>
    <phoneticPr fontId="24"/>
  </si>
  <si>
    <t>内　容　(条　件)</t>
    <phoneticPr fontId="24"/>
  </si>
  <si>
    <t>施工計画書の作成</t>
    <rPh sb="0" eb="2">
      <t>セコウ</t>
    </rPh>
    <rPh sb="2" eb="5">
      <t>ケイカクショ</t>
    </rPh>
    <rPh sb="6" eb="8">
      <t>サクセイ</t>
    </rPh>
    <phoneticPr fontId="24"/>
  </si>
  <si>
    <t>○</t>
  </si>
  <si>
    <t>■</t>
  </si>
  <si>
    <t>有り</t>
    <rPh sb="0" eb="1">
      <t>ア</t>
    </rPh>
    <phoneticPr fontId="24"/>
  </si>
  <si>
    <t>（</t>
    <phoneticPr fontId="24"/>
  </si>
  <si>
    <t>□</t>
  </si>
  <si>
    <t>作成</t>
    <rPh sb="0" eb="2">
      <t>サクセイ</t>
    </rPh>
    <phoneticPr fontId="24"/>
  </si>
  <si>
    <t>作成補助</t>
    <rPh sb="0" eb="2">
      <t>サクセイ</t>
    </rPh>
    <rPh sb="2" eb="4">
      <t>ホジョ</t>
    </rPh>
    <phoneticPr fontId="24"/>
  </si>
  <si>
    <t>）</t>
    <phoneticPr fontId="24"/>
  </si>
  <si>
    <t>無し</t>
    <rPh sb="0" eb="1">
      <t>ナ</t>
    </rPh>
    <phoneticPr fontId="24"/>
  </si>
  <si>
    <t>作業休止日</t>
    <rPh sb="0" eb="2">
      <t>サギョウ</t>
    </rPh>
    <rPh sb="2" eb="4">
      <t>キュウシ</t>
    </rPh>
    <rPh sb="4" eb="5">
      <t>ビ</t>
    </rPh>
    <phoneticPr fontId="24"/>
  </si>
  <si>
    <t>日曜日</t>
    <rPh sb="0" eb="3">
      <t>ニチヨウビ</t>
    </rPh>
    <phoneticPr fontId="24"/>
  </si>
  <si>
    <t>祝祭日</t>
    <rPh sb="0" eb="3">
      <t>シュクサイジツ</t>
    </rPh>
    <phoneticPr fontId="24"/>
  </si>
  <si>
    <t>土曜日</t>
    <rPh sb="0" eb="3">
      <t>ドヨウビ</t>
    </rPh>
    <phoneticPr fontId="24"/>
  </si>
  <si>
    <t>その他〔　　　　　　　　　　　　〕）</t>
    <rPh sb="2" eb="3">
      <t>タ</t>
    </rPh>
    <phoneticPr fontId="24"/>
  </si>
  <si>
    <t>作業時間</t>
    <rPh sb="0" eb="2">
      <t>サギョウ</t>
    </rPh>
    <rPh sb="2" eb="4">
      <t>ジカン</t>
    </rPh>
    <phoneticPr fontId="24"/>
  </si>
  <si>
    <t>8：00～17：00</t>
    <phoneticPr fontId="24"/>
  </si>
  <si>
    <t>残業可</t>
    <rPh sb="0" eb="2">
      <t>ザンギョウ</t>
    </rPh>
    <rPh sb="2" eb="3">
      <t>カ</t>
    </rPh>
    <phoneticPr fontId="24"/>
  </si>
  <si>
    <t>残業不可</t>
    <rPh sb="0" eb="2">
      <t>ザンギョウ</t>
    </rPh>
    <rPh sb="2" eb="4">
      <t>フカ</t>
    </rPh>
    <phoneticPr fontId="24"/>
  </si>
  <si>
    <t>夜間作業（　　　　　　　　　）</t>
    <rPh sb="0" eb="2">
      <t>ヤカン</t>
    </rPh>
    <rPh sb="2" eb="4">
      <t>サギョウ</t>
    </rPh>
    <phoneticPr fontId="24"/>
  </si>
  <si>
    <t>休憩時間</t>
    <rPh sb="0" eb="2">
      <t>キュウケイ</t>
    </rPh>
    <rPh sb="2" eb="4">
      <t>ジカン</t>
    </rPh>
    <phoneticPr fontId="24"/>
  </si>
  <si>
    <t>昼休憩</t>
    <rPh sb="0" eb="1">
      <t>ヒル</t>
    </rPh>
    <rPh sb="1" eb="3">
      <t>キュウケイ</t>
    </rPh>
    <phoneticPr fontId="24"/>
  </si>
  <si>
    <t>～</t>
    <phoneticPr fontId="24"/>
  </si>
  <si>
    <t>規定無し</t>
    <rPh sb="0" eb="2">
      <t>キテイ</t>
    </rPh>
    <rPh sb="2" eb="3">
      <t>ナ</t>
    </rPh>
    <phoneticPr fontId="24"/>
  </si>
  <si>
    <t>作業間休憩</t>
    <rPh sb="0" eb="2">
      <t>サギョウ</t>
    </rPh>
    <rPh sb="2" eb="3">
      <t>カン</t>
    </rPh>
    <rPh sb="3" eb="5">
      <t>キュウケイ</t>
    </rPh>
    <phoneticPr fontId="24"/>
  </si>
  <si>
    <t>□</t>
    <phoneticPr fontId="24"/>
  </si>
  <si>
    <t>■</t>
    <phoneticPr fontId="24"/>
  </si>
  <si>
    <t>気象条件による変更を考慮する。</t>
    <rPh sb="0" eb="2">
      <t>キショウ</t>
    </rPh>
    <rPh sb="2" eb="4">
      <t>ジョウケン</t>
    </rPh>
    <rPh sb="7" eb="9">
      <t>ヘンコウ</t>
    </rPh>
    <rPh sb="10" eb="12">
      <t>コウリョ</t>
    </rPh>
    <phoneticPr fontId="24"/>
  </si>
  <si>
    <t>部分引渡し工期</t>
    <phoneticPr fontId="24"/>
  </si>
  <si>
    <t>作業中断</t>
    <rPh sb="0" eb="2">
      <t>サギョウ</t>
    </rPh>
    <rPh sb="2" eb="4">
      <t>チュウダン</t>
    </rPh>
    <phoneticPr fontId="24"/>
  </si>
  <si>
    <t>降雨、強風等気象条件による作業休止・中断は考慮すること</t>
    <rPh sb="0" eb="2">
      <t>コウウ</t>
    </rPh>
    <rPh sb="3" eb="5">
      <t>キョウフウ</t>
    </rPh>
    <rPh sb="5" eb="6">
      <t>トウ</t>
    </rPh>
    <rPh sb="6" eb="8">
      <t>キショウ</t>
    </rPh>
    <rPh sb="8" eb="10">
      <t>ジョウケン</t>
    </rPh>
    <rPh sb="13" eb="15">
      <t>サギョウ</t>
    </rPh>
    <rPh sb="15" eb="17">
      <t>キュウシ</t>
    </rPh>
    <rPh sb="18" eb="20">
      <t>チュウダン</t>
    </rPh>
    <rPh sb="21" eb="23">
      <t>コウリョ</t>
    </rPh>
    <phoneticPr fontId="24"/>
  </si>
  <si>
    <t>その他</t>
    <rPh sb="2" eb="3">
      <t>タ</t>
    </rPh>
    <phoneticPr fontId="24"/>
  </si>
  <si>
    <t>支給・貸与品</t>
    <rPh sb="0" eb="2">
      <t>シキュウ</t>
    </rPh>
    <rPh sb="3" eb="5">
      <t>タイヨ</t>
    </rPh>
    <rPh sb="5" eb="6">
      <t>ヒン</t>
    </rPh>
    <phoneticPr fontId="24"/>
  </si>
  <si>
    <t>支　給　品</t>
    <rPh sb="0" eb="3">
      <t>シキュウ</t>
    </rPh>
    <rPh sb="4" eb="5">
      <t>ヒン</t>
    </rPh>
    <phoneticPr fontId="24"/>
  </si>
  <si>
    <t>内訳：○○(仕様：　　　数量：　　　）</t>
    <rPh sb="0" eb="2">
      <t>ウチワケ</t>
    </rPh>
    <rPh sb="6" eb="8">
      <t>シヨウ</t>
    </rPh>
    <rPh sb="12" eb="14">
      <t>スウリョウ</t>
    </rPh>
    <phoneticPr fontId="24"/>
  </si>
  <si>
    <t>乙にて適正な管理を行うこと。破損、滅損等は乙にて費用負担。</t>
    <phoneticPr fontId="24"/>
  </si>
  <si>
    <t>（電気、水道、トイレ、休憩所　別途記述あり）</t>
    <rPh sb="1" eb="3">
      <t>デンキ</t>
    </rPh>
    <rPh sb="4" eb="6">
      <t>スイドウ</t>
    </rPh>
    <rPh sb="11" eb="13">
      <t>キュウケイ</t>
    </rPh>
    <rPh sb="13" eb="14">
      <t>ショ</t>
    </rPh>
    <rPh sb="15" eb="17">
      <t>ベット</t>
    </rPh>
    <rPh sb="17" eb="19">
      <t>キジュツ</t>
    </rPh>
    <phoneticPr fontId="24"/>
  </si>
  <si>
    <t>貸与品</t>
    <rPh sb="0" eb="2">
      <t>タイヨ</t>
    </rPh>
    <rPh sb="2" eb="3">
      <t>ヒン</t>
    </rPh>
    <phoneticPr fontId="24"/>
  </si>
  <si>
    <t>乙にて適正な管理を行うこと。破損、滅損等は乙にて費用負担。</t>
  </si>
  <si>
    <t>余分なリース機械の使用は、乙より徴収を行う。</t>
  </si>
  <si>
    <t>資機材の小運搬</t>
    <rPh sb="0" eb="1">
      <t>シ</t>
    </rPh>
    <rPh sb="1" eb="3">
      <t>キザイ</t>
    </rPh>
    <rPh sb="4" eb="5">
      <t>コ</t>
    </rPh>
    <rPh sb="5" eb="7">
      <t>ウンパン</t>
    </rPh>
    <phoneticPr fontId="24"/>
  </si>
  <si>
    <t>甲負担</t>
    <rPh sb="0" eb="1">
      <t>コウ</t>
    </rPh>
    <rPh sb="1" eb="3">
      <t>フタン</t>
    </rPh>
    <phoneticPr fontId="24"/>
  </si>
  <si>
    <t>乙負担</t>
    <rPh sb="0" eb="1">
      <t>オツ</t>
    </rPh>
    <rPh sb="1" eb="3">
      <t>フタン</t>
    </rPh>
    <phoneticPr fontId="24"/>
  </si>
  <si>
    <t>変更有り</t>
    <rPh sb="0" eb="2">
      <t>ヘンコウ</t>
    </rPh>
    <rPh sb="2" eb="3">
      <t>ア</t>
    </rPh>
    <phoneticPr fontId="24"/>
  </si>
  <si>
    <t>別途協議</t>
    <rPh sb="0" eb="2">
      <t>ベット</t>
    </rPh>
    <rPh sb="2" eb="4">
      <t>キョウギ</t>
    </rPh>
    <phoneticPr fontId="24"/>
  </si>
  <si>
    <t>資機材の養生</t>
    <rPh sb="0" eb="1">
      <t>シ</t>
    </rPh>
    <rPh sb="1" eb="3">
      <t>キザイ</t>
    </rPh>
    <rPh sb="4" eb="6">
      <t>ヨウジョウ</t>
    </rPh>
    <phoneticPr fontId="24"/>
  </si>
  <si>
    <t>養生材料甲負担</t>
    <rPh sb="0" eb="2">
      <t>ヨウジョウ</t>
    </rPh>
    <rPh sb="2" eb="4">
      <t>ザイリョウ</t>
    </rPh>
    <rPh sb="4" eb="5">
      <t>コウ</t>
    </rPh>
    <rPh sb="5" eb="7">
      <t>フタン</t>
    </rPh>
    <phoneticPr fontId="24"/>
  </si>
  <si>
    <t>発電機等燃料計の機械使用時は防油堤(ｵｲﾙﾊﾟﾝ）を設置すること</t>
    <rPh sb="0" eb="3">
      <t>ハツデンキ</t>
    </rPh>
    <rPh sb="3" eb="4">
      <t>トウ</t>
    </rPh>
    <rPh sb="4" eb="6">
      <t>ネンリョウ</t>
    </rPh>
    <rPh sb="6" eb="7">
      <t>ケイ</t>
    </rPh>
    <rPh sb="8" eb="10">
      <t>キカイ</t>
    </rPh>
    <rPh sb="10" eb="13">
      <t>シヨウジ</t>
    </rPh>
    <rPh sb="14" eb="15">
      <t>ボウ</t>
    </rPh>
    <rPh sb="15" eb="16">
      <t>ユ</t>
    </rPh>
    <rPh sb="16" eb="17">
      <t>テイ</t>
    </rPh>
    <rPh sb="26" eb="28">
      <t>セッチ</t>
    </rPh>
    <phoneticPr fontId="24"/>
  </si>
  <si>
    <t>共有設備</t>
    <rPh sb="0" eb="2">
      <t>キョウユウ</t>
    </rPh>
    <rPh sb="2" eb="4">
      <t>セツビ</t>
    </rPh>
    <phoneticPr fontId="24"/>
  </si>
  <si>
    <t>作業員宿舎</t>
    <rPh sb="0" eb="3">
      <t>サギョウイン</t>
    </rPh>
    <rPh sb="3" eb="5">
      <t>シュクシャ</t>
    </rPh>
    <phoneticPr fontId="24"/>
  </si>
  <si>
    <t>管理費徴収有り</t>
    <rPh sb="0" eb="3">
      <t>カンリヒ</t>
    </rPh>
    <rPh sb="3" eb="5">
      <t>チョウシュウ</t>
    </rPh>
    <rPh sb="5" eb="6">
      <t>ア</t>
    </rPh>
    <phoneticPr fontId="24"/>
  </si>
  <si>
    <t>管理費徴収無し</t>
    <rPh sb="0" eb="3">
      <t>カンリヒ</t>
    </rPh>
    <rPh sb="3" eb="5">
      <t>チョウシュウ</t>
    </rPh>
    <rPh sb="5" eb="6">
      <t>ナ</t>
    </rPh>
    <phoneticPr fontId="24"/>
  </si>
  <si>
    <t>現場休憩所</t>
    <rPh sb="0" eb="2">
      <t>ゲンバ</t>
    </rPh>
    <rPh sb="2" eb="4">
      <t>キュウケイ</t>
    </rPh>
    <rPh sb="4" eb="5">
      <t>ショ</t>
    </rPh>
    <phoneticPr fontId="24"/>
  </si>
  <si>
    <t>仮設トイレ</t>
    <rPh sb="0" eb="2">
      <t>カセツ</t>
    </rPh>
    <phoneticPr fontId="24"/>
  </si>
  <si>
    <t>維持管理</t>
    <rPh sb="0" eb="2">
      <t>イジ</t>
    </rPh>
    <rPh sb="2" eb="4">
      <t>カンリ</t>
    </rPh>
    <phoneticPr fontId="24"/>
  </si>
  <si>
    <t>共通施設の維持管理、清掃は各社にて行うこと</t>
    <phoneticPr fontId="24"/>
  </si>
  <si>
    <t>破損等修繕が必要な場合の費用負担</t>
    <rPh sb="0" eb="2">
      <t>ハソン</t>
    </rPh>
    <rPh sb="2" eb="3">
      <t>トウ</t>
    </rPh>
    <rPh sb="3" eb="5">
      <t>シュウゼン</t>
    </rPh>
    <rPh sb="6" eb="8">
      <t>ヒツヨウ</t>
    </rPh>
    <rPh sb="9" eb="11">
      <t>バアイ</t>
    </rPh>
    <rPh sb="12" eb="14">
      <t>ヒヨウ</t>
    </rPh>
    <rPh sb="14" eb="16">
      <t>フタン</t>
    </rPh>
    <phoneticPr fontId="24"/>
  </si>
  <si>
    <t>共通施設備品費用</t>
    <rPh sb="0" eb="2">
      <t>キョウツウ</t>
    </rPh>
    <rPh sb="2" eb="4">
      <t>シセツ</t>
    </rPh>
    <rPh sb="4" eb="6">
      <t>ビヒン</t>
    </rPh>
    <rPh sb="6" eb="8">
      <t>ヒヨウ</t>
    </rPh>
    <phoneticPr fontId="24"/>
  </si>
  <si>
    <t>徴収有り(ﾄｲﾚｯﾄﾍﾟｰﾊﾟｰ等備品・汲取り費用他〔○円/人・日〕）</t>
    <rPh sb="0" eb="2">
      <t>チョウシュウ</t>
    </rPh>
    <rPh sb="2" eb="3">
      <t>ア</t>
    </rPh>
    <rPh sb="16" eb="17">
      <t>トウ</t>
    </rPh>
    <rPh sb="17" eb="19">
      <t>ビヒン</t>
    </rPh>
    <rPh sb="20" eb="21">
      <t>ク</t>
    </rPh>
    <rPh sb="21" eb="22">
      <t>ト</t>
    </rPh>
    <rPh sb="23" eb="25">
      <t>ヒヨウ</t>
    </rPh>
    <rPh sb="25" eb="26">
      <t>ホカ</t>
    </rPh>
    <rPh sb="28" eb="29">
      <t>エン</t>
    </rPh>
    <rPh sb="30" eb="31">
      <t>ヒト</t>
    </rPh>
    <rPh sb="32" eb="33">
      <t>ニチ</t>
    </rPh>
    <phoneticPr fontId="24"/>
  </si>
  <si>
    <t>徴収無し</t>
    <rPh sb="0" eb="2">
      <t>チョウシュウ</t>
    </rPh>
    <rPh sb="2" eb="3">
      <t>ナ</t>
    </rPh>
    <phoneticPr fontId="24"/>
  </si>
  <si>
    <t>仮設備</t>
    <rPh sb="0" eb="1">
      <t>カリ</t>
    </rPh>
    <rPh sb="1" eb="3">
      <t>セツビ</t>
    </rPh>
    <phoneticPr fontId="24"/>
  </si>
  <si>
    <t>場内資材置場(加工場）</t>
    <rPh sb="0" eb="2">
      <t>ジョウナイ</t>
    </rPh>
    <rPh sb="2" eb="4">
      <t>シザイ</t>
    </rPh>
    <rPh sb="4" eb="6">
      <t>オキバ</t>
    </rPh>
    <rPh sb="7" eb="9">
      <t>カコウ</t>
    </rPh>
    <rPh sb="9" eb="10">
      <t>バ</t>
    </rPh>
    <phoneticPr fontId="24"/>
  </si>
  <si>
    <t>場内仮設道路</t>
    <rPh sb="0" eb="2">
      <t>ジョウナイ</t>
    </rPh>
    <rPh sb="2" eb="4">
      <t>カセツ</t>
    </rPh>
    <rPh sb="4" eb="6">
      <t>ドウロ</t>
    </rPh>
    <phoneticPr fontId="24"/>
  </si>
  <si>
    <t>工事用電力設備</t>
    <rPh sb="5" eb="7">
      <t>セツビ</t>
    </rPh>
    <phoneticPr fontId="24"/>
  </si>
  <si>
    <t>電気料徴収有り</t>
    <rPh sb="0" eb="2">
      <t>デンキ</t>
    </rPh>
    <rPh sb="2" eb="3">
      <t>リョウ</t>
    </rPh>
    <rPh sb="3" eb="5">
      <t>チョウシュウ</t>
    </rPh>
    <rPh sb="5" eb="6">
      <t>ア</t>
    </rPh>
    <phoneticPr fontId="24"/>
  </si>
  <si>
    <t>電気料徴収無し</t>
    <rPh sb="0" eb="2">
      <t>デンキ</t>
    </rPh>
    <rPh sb="2" eb="3">
      <t>リョウ</t>
    </rPh>
    <rPh sb="3" eb="5">
      <t>チョウシュウ</t>
    </rPh>
    <rPh sb="5" eb="6">
      <t>ナ</t>
    </rPh>
    <phoneticPr fontId="24"/>
  </si>
  <si>
    <t>工事用水設備</t>
    <rPh sb="4" eb="6">
      <t>セツビ</t>
    </rPh>
    <phoneticPr fontId="24"/>
  </si>
  <si>
    <t>水道料徴収有り</t>
    <rPh sb="0" eb="2">
      <t>スイドウ</t>
    </rPh>
    <rPh sb="2" eb="3">
      <t>リョウ</t>
    </rPh>
    <rPh sb="3" eb="5">
      <t>チョウシュウ</t>
    </rPh>
    <rPh sb="5" eb="6">
      <t>ア</t>
    </rPh>
    <phoneticPr fontId="24"/>
  </si>
  <si>
    <t>水道料徴収無し</t>
    <rPh sb="0" eb="2">
      <t>スイドウ</t>
    </rPh>
    <rPh sb="2" eb="3">
      <t>リョウ</t>
    </rPh>
    <rPh sb="3" eb="5">
      <t>チョウシュウ</t>
    </rPh>
    <rPh sb="5" eb="6">
      <t>ナ</t>
    </rPh>
    <phoneticPr fontId="24"/>
  </si>
  <si>
    <t>夜間照明設備</t>
    <rPh sb="0" eb="2">
      <t>ヤカン</t>
    </rPh>
    <rPh sb="2" eb="4">
      <t>ショウメイ</t>
    </rPh>
    <rPh sb="4" eb="6">
      <t>セツビ</t>
    </rPh>
    <phoneticPr fontId="24"/>
  </si>
  <si>
    <t>換気設備・空調設備</t>
    <rPh sb="0" eb="2">
      <t>カンキ</t>
    </rPh>
    <rPh sb="2" eb="4">
      <t>セツビ</t>
    </rPh>
    <rPh sb="5" eb="7">
      <t>クウチョウ</t>
    </rPh>
    <rPh sb="7" eb="9">
      <t>セツビ</t>
    </rPh>
    <phoneticPr fontId="24"/>
  </si>
  <si>
    <t>産廃関係</t>
    <rPh sb="0" eb="2">
      <t>サンパイ</t>
    </rPh>
    <rPh sb="2" eb="4">
      <t>カンケイ</t>
    </rPh>
    <phoneticPr fontId="24"/>
  </si>
  <si>
    <t>分別・収集</t>
    <rPh sb="0" eb="2">
      <t>ブンベツ</t>
    </rPh>
    <rPh sb="3" eb="5">
      <t>シュウシュウ</t>
    </rPh>
    <phoneticPr fontId="24"/>
  </si>
  <si>
    <t>（一時保管設備(箱)は甲にて設置する。）</t>
    <phoneticPr fontId="24"/>
  </si>
  <si>
    <t>運搬処理費</t>
    <rPh sb="0" eb="2">
      <t>ウンパン</t>
    </rPh>
    <rPh sb="2" eb="4">
      <t>ショリ</t>
    </rPh>
    <rPh sb="4" eb="5">
      <t>ヒ</t>
    </rPh>
    <phoneticPr fontId="24"/>
  </si>
  <si>
    <t>（運搬処分委託契約は甲にて実施し、立替清算を行う）</t>
    <rPh sb="17" eb="19">
      <t>タテカエ</t>
    </rPh>
    <rPh sb="19" eb="21">
      <t>セイサン</t>
    </rPh>
    <rPh sb="22" eb="23">
      <t>オコナ</t>
    </rPh>
    <phoneticPr fontId="24"/>
  </si>
  <si>
    <t>一般廃棄物の取扱</t>
    <rPh sb="0" eb="2">
      <t>イッパン</t>
    </rPh>
    <rPh sb="2" eb="5">
      <t>ハイキブツ</t>
    </rPh>
    <rPh sb="6" eb="8">
      <t>トリアツカイ</t>
    </rPh>
    <phoneticPr fontId="24"/>
  </si>
  <si>
    <t>弁当ガラ・飲料缶等の一般廃棄物は乙にて持ち帰り適正に処理すること。</t>
    <phoneticPr fontId="24"/>
  </si>
  <si>
    <t>施工体制等</t>
    <rPh sb="0" eb="2">
      <t>セコウ</t>
    </rPh>
    <rPh sb="2" eb="4">
      <t>タイセイ</t>
    </rPh>
    <rPh sb="4" eb="5">
      <t>トウ</t>
    </rPh>
    <phoneticPr fontId="24"/>
  </si>
  <si>
    <t>ホワイトファイル</t>
    <phoneticPr fontId="24"/>
  </si>
  <si>
    <t>着工１週間前に提出する事。内容の変更はその都度修正する事。</t>
    <phoneticPr fontId="24"/>
  </si>
  <si>
    <t>建設業法を遵守する事。（主任、専門技術者の配置等）</t>
    <phoneticPr fontId="24"/>
  </si>
  <si>
    <t>主任技術者</t>
    <rPh sb="0" eb="2">
      <t>シュニン</t>
    </rPh>
    <rPh sb="2" eb="5">
      <t>ギジュツシャ</t>
    </rPh>
    <phoneticPr fontId="24"/>
  </si>
  <si>
    <t>建設業法第26条の2に該当するものを配置すること</t>
    <rPh sb="0" eb="2">
      <t>ケンセツ</t>
    </rPh>
    <rPh sb="2" eb="3">
      <t>ギョウ</t>
    </rPh>
    <rPh sb="3" eb="4">
      <t>ホウ</t>
    </rPh>
    <rPh sb="4" eb="5">
      <t>ダイ</t>
    </rPh>
    <rPh sb="7" eb="8">
      <t>ジョウ</t>
    </rPh>
    <rPh sb="11" eb="13">
      <t>ガイトウ</t>
    </rPh>
    <rPh sb="18" eb="20">
      <t>ハイチ</t>
    </rPh>
    <phoneticPr fontId="24"/>
  </si>
  <si>
    <t>建　退　共　証　紙</t>
    <rPh sb="0" eb="1">
      <t>ケン</t>
    </rPh>
    <rPh sb="2" eb="3">
      <t>タイ</t>
    </rPh>
    <rPh sb="4" eb="5">
      <t>キョウ</t>
    </rPh>
    <rPh sb="6" eb="9">
      <t>ショウシ</t>
    </rPh>
    <phoneticPr fontId="24"/>
  </si>
  <si>
    <t>申請毎に支給する。</t>
    <rPh sb="0" eb="2">
      <t>シンセイ</t>
    </rPh>
    <rPh sb="2" eb="3">
      <t>マイ</t>
    </rPh>
    <rPh sb="4" eb="6">
      <t>シキュウ</t>
    </rPh>
    <phoneticPr fontId="24"/>
  </si>
  <si>
    <t>安全管理</t>
    <rPh sb="0" eb="2">
      <t>アンゼン</t>
    </rPh>
    <rPh sb="2" eb="4">
      <t>カンリ</t>
    </rPh>
    <phoneticPr fontId="24"/>
  </si>
  <si>
    <t>グリーンファイル</t>
    <phoneticPr fontId="24"/>
  </si>
  <si>
    <t>作業員名簿・有資格者名簿・健康診断記録は最新のものとすること。</t>
    <phoneticPr fontId="24"/>
  </si>
  <si>
    <t>持込機械は、持込機械使用届にてその都度届出のこと。（使用開始1週間前）</t>
    <phoneticPr fontId="24"/>
  </si>
  <si>
    <t>災害防止協議会</t>
    <rPh sb="0" eb="2">
      <t>サイガイ</t>
    </rPh>
    <rPh sb="2" eb="4">
      <t>ボウシ</t>
    </rPh>
    <rPh sb="4" eb="7">
      <t>キョウギカイ</t>
    </rPh>
    <phoneticPr fontId="24"/>
  </si>
  <si>
    <t>月１回開催するので必ず参加の事。</t>
    <rPh sb="9" eb="10">
      <t>カナラ</t>
    </rPh>
    <phoneticPr fontId="24"/>
  </si>
  <si>
    <t>自主パトロールを月に1回以上実施し、報告すること。</t>
    <rPh sb="18" eb="20">
      <t>ホウコク</t>
    </rPh>
    <phoneticPr fontId="24"/>
  </si>
  <si>
    <t>職長会</t>
    <rPh sb="0" eb="2">
      <t>ショクチョウ</t>
    </rPh>
    <rPh sb="2" eb="3">
      <t>カイ</t>
    </rPh>
    <phoneticPr fontId="24"/>
  </si>
  <si>
    <t>職長会活動に積極的に参加のこと。</t>
    <phoneticPr fontId="24"/>
  </si>
  <si>
    <t>作業打合せ</t>
    <rPh sb="0" eb="2">
      <t>サギョウ</t>
    </rPh>
    <rPh sb="2" eb="4">
      <t>ウチアワ</t>
    </rPh>
    <phoneticPr fontId="24"/>
  </si>
  <si>
    <t>作業前日の打合せに参加の事。</t>
    <phoneticPr fontId="24"/>
  </si>
  <si>
    <t>全員安全教育</t>
    <rPh sb="0" eb="2">
      <t>ゼンイン</t>
    </rPh>
    <rPh sb="2" eb="4">
      <t>アンゼン</t>
    </rPh>
    <rPh sb="4" eb="6">
      <t>キョウイク</t>
    </rPh>
    <phoneticPr fontId="24"/>
  </si>
  <si>
    <t>（４Ｈ／月以上）全作業員参加の事。基本月2回で開催予定。</t>
    <rPh sb="17" eb="19">
      <t>キホン</t>
    </rPh>
    <rPh sb="19" eb="20">
      <t>ツキ</t>
    </rPh>
    <rPh sb="21" eb="22">
      <t>カイ</t>
    </rPh>
    <rPh sb="23" eb="25">
      <t>カイサイ</t>
    </rPh>
    <rPh sb="25" eb="27">
      <t>ヨテイ</t>
    </rPh>
    <phoneticPr fontId="24"/>
  </si>
  <si>
    <t>安全朝礼</t>
    <rPh sb="0" eb="2">
      <t>アンゼン</t>
    </rPh>
    <rPh sb="2" eb="4">
      <t>チョウレイ</t>
    </rPh>
    <phoneticPr fontId="24"/>
  </si>
  <si>
    <t>毎朝全作業員参加の事。甲からの安全指示に従うこと。</t>
    <phoneticPr fontId="24"/>
  </si>
  <si>
    <t>ＫＹ活動</t>
    <rPh sb="2" eb="4">
      <t>カツドウ</t>
    </rPh>
    <phoneticPr fontId="24"/>
  </si>
  <si>
    <t>作業開始前グループ毎実施の事。</t>
    <phoneticPr fontId="24"/>
  </si>
  <si>
    <t>変更作業時にも適時実施の事。</t>
    <phoneticPr fontId="24"/>
  </si>
  <si>
    <t>必要な有資格者の配置を確認すること。（不在の場合は作業中止）</t>
    <phoneticPr fontId="24"/>
  </si>
  <si>
    <t>作業員の健康状態を把握し、適所に配置すること。</t>
    <phoneticPr fontId="24"/>
  </si>
  <si>
    <t>ヒヤリハット事例の収集を行い、周知及び対策を講じること。</t>
    <phoneticPr fontId="24"/>
  </si>
  <si>
    <t>建設機械、クレーン、コンクリートポンプ車作業計画書を作成し周知すること</t>
    <rPh sb="0" eb="2">
      <t>ケンセツ</t>
    </rPh>
    <rPh sb="2" eb="4">
      <t>キカイ</t>
    </rPh>
    <rPh sb="19" eb="20">
      <t>シャ</t>
    </rPh>
    <rPh sb="20" eb="22">
      <t>サギョウ</t>
    </rPh>
    <rPh sb="22" eb="25">
      <t>ケイカクショ</t>
    </rPh>
    <rPh sb="26" eb="28">
      <t>サクセイ</t>
    </rPh>
    <rPh sb="29" eb="31">
      <t>シュウチ</t>
    </rPh>
    <phoneticPr fontId="24"/>
  </si>
  <si>
    <t>作業手順書の作成</t>
    <phoneticPr fontId="24"/>
  </si>
  <si>
    <t>事前に作業手順書を作成し、内容について甲担当者の承認を受けること。</t>
    <phoneticPr fontId="24"/>
  </si>
  <si>
    <t>定期的な見直しを行う事。</t>
    <rPh sb="0" eb="3">
      <t>テイキテキ</t>
    </rPh>
    <rPh sb="4" eb="6">
      <t>ミナオ</t>
    </rPh>
    <rPh sb="8" eb="9">
      <t>オコナ</t>
    </rPh>
    <rPh sb="10" eb="11">
      <t>コト</t>
    </rPh>
    <phoneticPr fontId="24"/>
  </si>
  <si>
    <t>作業手順教育</t>
    <rPh sb="0" eb="2">
      <t>サギョウ</t>
    </rPh>
    <rPh sb="2" eb="4">
      <t>テジュン</t>
    </rPh>
    <rPh sb="4" eb="6">
      <t>キョウイク</t>
    </rPh>
    <phoneticPr fontId="24"/>
  </si>
  <si>
    <t>作業手順書を作成し、教育（勉強会）の後に着手する事。記録を残す事。</t>
  </si>
  <si>
    <t>作業進行にともない修正改善点を記載し、再度教育する事。</t>
    <phoneticPr fontId="24"/>
  </si>
  <si>
    <t>新規入場者には、新規入場時教育までに作業手順書の周知を完了すること</t>
    <rPh sb="0" eb="2">
      <t>シンキ</t>
    </rPh>
    <rPh sb="2" eb="5">
      <t>ニュウジョウシャ</t>
    </rPh>
    <rPh sb="8" eb="10">
      <t>シンキ</t>
    </rPh>
    <rPh sb="10" eb="12">
      <t>ニュウジョウ</t>
    </rPh>
    <rPh sb="12" eb="13">
      <t>ジ</t>
    </rPh>
    <rPh sb="13" eb="15">
      <t>キョウイク</t>
    </rPh>
    <rPh sb="18" eb="20">
      <t>サギョウ</t>
    </rPh>
    <rPh sb="20" eb="22">
      <t>テジュン</t>
    </rPh>
    <rPh sb="22" eb="23">
      <t>ショ</t>
    </rPh>
    <rPh sb="24" eb="26">
      <t>シュウチ</t>
    </rPh>
    <rPh sb="27" eb="29">
      <t>カンリョウ</t>
    </rPh>
    <phoneticPr fontId="24"/>
  </si>
  <si>
    <t>送り出し教育</t>
    <phoneticPr fontId="24"/>
  </si>
  <si>
    <t>教育を実施し、その記録を提出のこと。</t>
    <phoneticPr fontId="24"/>
  </si>
  <si>
    <t>新規入場教育</t>
    <rPh sb="0" eb="2">
      <t>シンキ</t>
    </rPh>
    <rPh sb="2" eb="4">
      <t>ニュウジョウ</t>
    </rPh>
    <rPh sb="4" eb="6">
      <t>キョウイク</t>
    </rPh>
    <phoneticPr fontId="24"/>
  </si>
  <si>
    <t>新規入場者は「教育」を受けてから作業を行う事。</t>
    <phoneticPr fontId="24"/>
  </si>
  <si>
    <t>有資格者</t>
    <rPh sb="0" eb="4">
      <t>ユウシカクシャ</t>
    </rPh>
    <phoneticPr fontId="24"/>
  </si>
  <si>
    <t>有資格者による作業を行う事。〔安衛法による配置〕</t>
    <phoneticPr fontId="24"/>
  </si>
  <si>
    <t>保護具等</t>
    <rPh sb="0" eb="2">
      <t>ホゴ</t>
    </rPh>
    <rPh sb="2" eb="3">
      <t>グ</t>
    </rPh>
    <rPh sb="3" eb="4">
      <t>トウ</t>
    </rPh>
    <phoneticPr fontId="24"/>
  </si>
  <si>
    <t>安全靴、安全帽、安全帯、保護マスク、保護めがね等を使用すること。</t>
    <phoneticPr fontId="24"/>
  </si>
  <si>
    <t>長靴はセイフティブーツ（鉛入り）とする。保護帽の有効期限は3年とする。</t>
    <phoneticPr fontId="24"/>
  </si>
  <si>
    <t>保護具は、乙の負担。　保護具の未装着を指摘された者は退去を命ずる。</t>
    <phoneticPr fontId="24"/>
  </si>
  <si>
    <t>※必要に応じ、製品の規格等も記載。</t>
    <phoneticPr fontId="24"/>
  </si>
  <si>
    <t>安全看板・標示板</t>
    <rPh sb="0" eb="2">
      <t>アンゼン</t>
    </rPh>
    <rPh sb="2" eb="4">
      <t>カンバン</t>
    </rPh>
    <rPh sb="5" eb="8">
      <t>ヒョウジバン</t>
    </rPh>
    <phoneticPr fontId="24"/>
  </si>
  <si>
    <t>材料</t>
    <rPh sb="0" eb="2">
      <t>ザイリョウ</t>
    </rPh>
    <phoneticPr fontId="24"/>
  </si>
  <si>
    <t>設置･撤去</t>
    <rPh sb="0" eb="2">
      <t>セッチ</t>
    </rPh>
    <rPh sb="3" eb="5">
      <t>テッキョ</t>
    </rPh>
    <phoneticPr fontId="24"/>
  </si>
  <si>
    <t>担当箇所以外は別途協議</t>
    <rPh sb="0" eb="2">
      <t>タントウ</t>
    </rPh>
    <rPh sb="2" eb="4">
      <t>カショ</t>
    </rPh>
    <rPh sb="4" eb="6">
      <t>イガイ</t>
    </rPh>
    <rPh sb="7" eb="9">
      <t>ベット</t>
    </rPh>
    <rPh sb="9" eb="11">
      <t>キョウギ</t>
    </rPh>
    <phoneticPr fontId="24"/>
  </si>
  <si>
    <t>保安用具</t>
    <rPh sb="0" eb="2">
      <t>ホアン</t>
    </rPh>
    <rPh sb="2" eb="4">
      <t>ヨウグ</t>
    </rPh>
    <phoneticPr fontId="24"/>
  </si>
  <si>
    <t>カラーコーン、Ａバリ等</t>
    <phoneticPr fontId="24"/>
  </si>
  <si>
    <t>整理・整頓</t>
    <rPh sb="0" eb="2">
      <t>セイリ</t>
    </rPh>
    <rPh sb="3" eb="5">
      <t>セイトン</t>
    </rPh>
    <phoneticPr fontId="24"/>
  </si>
  <si>
    <t>作業中は常に現場内を整理整頓し、安全な状態を保つこと。</t>
    <phoneticPr fontId="24"/>
  </si>
  <si>
    <t>場内清掃の実施</t>
    <phoneticPr fontId="24"/>
  </si>
  <si>
    <t>週末一斉清掃・場内整備行事に積極的に参加すること。</t>
    <rPh sb="7" eb="9">
      <t>ジョウナイ</t>
    </rPh>
    <rPh sb="9" eb="11">
      <t>セイビ</t>
    </rPh>
    <phoneticPr fontId="24"/>
  </si>
  <si>
    <t>毎日、終業前に清掃を実施すること。</t>
    <phoneticPr fontId="24"/>
  </si>
  <si>
    <t>地域貢献活動</t>
    <rPh sb="0" eb="2">
      <t>チイキ</t>
    </rPh>
    <rPh sb="2" eb="4">
      <t>コウケン</t>
    </rPh>
    <rPh sb="4" eb="6">
      <t>カツドウ</t>
    </rPh>
    <phoneticPr fontId="24"/>
  </si>
  <si>
    <t>当社が実施している地域貢献活動に参加すること。</t>
    <rPh sb="0" eb="2">
      <t>トウシャ</t>
    </rPh>
    <rPh sb="3" eb="5">
      <t>ジッシ</t>
    </rPh>
    <rPh sb="9" eb="11">
      <t>チイキ</t>
    </rPh>
    <rPh sb="11" eb="13">
      <t>コウケン</t>
    </rPh>
    <rPh sb="13" eb="15">
      <t>カツドウ</t>
    </rPh>
    <rPh sb="16" eb="18">
      <t>サンカ</t>
    </rPh>
    <phoneticPr fontId="24"/>
  </si>
  <si>
    <t>熱中症対策</t>
    <rPh sb="0" eb="3">
      <t>ネッチュウショウ</t>
    </rPh>
    <rPh sb="3" eb="5">
      <t>タイサク</t>
    </rPh>
    <phoneticPr fontId="24"/>
  </si>
  <si>
    <t>施工管理</t>
    <rPh sb="0" eb="2">
      <t>セコウ</t>
    </rPh>
    <rPh sb="2" eb="4">
      <t>カンリ</t>
    </rPh>
    <phoneticPr fontId="24"/>
  </si>
  <si>
    <t>基本測量</t>
    <rPh sb="0" eb="2">
      <t>キホン</t>
    </rPh>
    <rPh sb="2" eb="4">
      <t>ソクリョウ</t>
    </rPh>
    <phoneticPr fontId="24"/>
  </si>
  <si>
    <t>乙の補助あり</t>
    <phoneticPr fontId="24"/>
  </si>
  <si>
    <t>乙の補助なし</t>
    <phoneticPr fontId="24"/>
  </si>
  <si>
    <t>施工測量</t>
    <rPh sb="0" eb="2">
      <t>セコウ</t>
    </rPh>
    <rPh sb="2" eb="4">
      <t>ソクリョウ</t>
    </rPh>
    <phoneticPr fontId="24"/>
  </si>
  <si>
    <t>品質管理</t>
    <rPh sb="0" eb="2">
      <t>ヒンシツ</t>
    </rPh>
    <rPh sb="2" eb="4">
      <t>カンリ</t>
    </rPh>
    <phoneticPr fontId="24"/>
  </si>
  <si>
    <t>写真管理</t>
    <rPh sb="0" eb="2">
      <t>シャシン</t>
    </rPh>
    <rPh sb="2" eb="4">
      <t>カンリ</t>
    </rPh>
    <phoneticPr fontId="24"/>
  </si>
  <si>
    <t>工程管理</t>
    <rPh sb="0" eb="2">
      <t>コウテイ</t>
    </rPh>
    <rPh sb="2" eb="4">
      <t>カンリ</t>
    </rPh>
    <phoneticPr fontId="24"/>
  </si>
  <si>
    <t>当社予定工程に遅れないように人員手配及び管理を行う。</t>
    <phoneticPr fontId="24"/>
  </si>
  <si>
    <t>大幅に工程の遅れが発生した場合の機械損料等の負担については別途協議</t>
    <rPh sb="0" eb="2">
      <t>オオハバ</t>
    </rPh>
    <rPh sb="3" eb="5">
      <t>コウテイ</t>
    </rPh>
    <rPh sb="6" eb="7">
      <t>オク</t>
    </rPh>
    <rPh sb="9" eb="11">
      <t>ハッセイ</t>
    </rPh>
    <rPh sb="13" eb="15">
      <t>バアイ</t>
    </rPh>
    <rPh sb="16" eb="18">
      <t>キカイ</t>
    </rPh>
    <rPh sb="18" eb="20">
      <t>ソンリョウ</t>
    </rPh>
    <rPh sb="20" eb="21">
      <t>トウ</t>
    </rPh>
    <rPh sb="22" eb="24">
      <t>フタン</t>
    </rPh>
    <rPh sb="29" eb="31">
      <t>ベット</t>
    </rPh>
    <rPh sb="31" eb="33">
      <t>キョウギ</t>
    </rPh>
    <phoneticPr fontId="24"/>
  </si>
  <si>
    <t>出来形管理</t>
    <rPh sb="0" eb="2">
      <t>デキ</t>
    </rPh>
    <rPh sb="2" eb="3">
      <t>ガタ</t>
    </rPh>
    <rPh sb="3" eb="5">
      <t>カンリ</t>
    </rPh>
    <phoneticPr fontId="24"/>
  </si>
  <si>
    <t>検査対応</t>
    <rPh sb="0" eb="2">
      <t>ケンサ</t>
    </rPh>
    <rPh sb="2" eb="4">
      <t>タイオウ</t>
    </rPh>
    <phoneticPr fontId="24"/>
  </si>
  <si>
    <t>段階検査</t>
    <phoneticPr fontId="24"/>
  </si>
  <si>
    <t>(担当職員による）</t>
    <rPh sb="1" eb="3">
      <t>タントウ</t>
    </rPh>
    <rPh sb="3" eb="5">
      <t>ショクイン</t>
    </rPh>
    <phoneticPr fontId="24"/>
  </si>
  <si>
    <t>品質確認検査</t>
    <phoneticPr fontId="24"/>
  </si>
  <si>
    <t>検査費用甲負担</t>
    <rPh sb="0" eb="2">
      <t>ケンサ</t>
    </rPh>
    <rPh sb="2" eb="4">
      <t>ヒヨウ</t>
    </rPh>
    <rPh sb="4" eb="5">
      <t>コウ</t>
    </rPh>
    <rPh sb="5" eb="7">
      <t>フタン</t>
    </rPh>
    <phoneticPr fontId="24"/>
  </si>
  <si>
    <t>検査費用乙負担</t>
    <rPh sb="0" eb="2">
      <t>ケンサ</t>
    </rPh>
    <rPh sb="2" eb="4">
      <t>ヒヨウ</t>
    </rPh>
    <rPh sb="4" eb="5">
      <t>オツ</t>
    </rPh>
    <rPh sb="5" eb="7">
      <t>フタン</t>
    </rPh>
    <phoneticPr fontId="24"/>
  </si>
  <si>
    <t>施工数量精算</t>
    <phoneticPr fontId="24"/>
  </si>
  <si>
    <t>発注者と西松建設との規定に準ずる</t>
    <rPh sb="0" eb="3">
      <t>ハッチュウシャ</t>
    </rPh>
    <rPh sb="4" eb="6">
      <t>ニシマツ</t>
    </rPh>
    <rPh sb="6" eb="8">
      <t>ケンセツ</t>
    </rPh>
    <rPh sb="10" eb="12">
      <t>キテイ</t>
    </rPh>
    <rPh sb="13" eb="14">
      <t>ジュン</t>
    </rPh>
    <phoneticPr fontId="24"/>
  </si>
  <si>
    <t>無し〔責任数量〕</t>
    <rPh sb="0" eb="1">
      <t>ナ</t>
    </rPh>
    <rPh sb="3" eb="5">
      <t>セキニン</t>
    </rPh>
    <rPh sb="5" eb="7">
      <t>スウリョウ</t>
    </rPh>
    <phoneticPr fontId="24"/>
  </si>
  <si>
    <t>その他の試験</t>
    <rPh sb="2" eb="3">
      <t>タ</t>
    </rPh>
    <rPh sb="4" eb="6">
      <t>シケン</t>
    </rPh>
    <phoneticPr fontId="24"/>
  </si>
  <si>
    <t>〔配合試験、事前事後試験、六価クロム溶出　〕</t>
    <rPh sb="1" eb="3">
      <t>ハイゴウ</t>
    </rPh>
    <rPh sb="3" eb="5">
      <t>シケン</t>
    </rPh>
    <rPh sb="6" eb="8">
      <t>ジゼン</t>
    </rPh>
    <rPh sb="8" eb="10">
      <t>ジゴ</t>
    </rPh>
    <rPh sb="10" eb="12">
      <t>シケン</t>
    </rPh>
    <rPh sb="13" eb="15">
      <t>ロクカ</t>
    </rPh>
    <rPh sb="18" eb="20">
      <t>ヨウシュツ</t>
    </rPh>
    <phoneticPr fontId="24"/>
  </si>
  <si>
    <t>変更等</t>
    <rPh sb="0" eb="2">
      <t>ヘンコウ</t>
    </rPh>
    <rPh sb="2" eb="3">
      <t>トウ</t>
    </rPh>
    <phoneticPr fontId="24"/>
  </si>
  <si>
    <t>設　計　変　更</t>
    <rPh sb="0" eb="1">
      <t>セツ</t>
    </rPh>
    <rPh sb="2" eb="3">
      <t>ケイ</t>
    </rPh>
    <rPh sb="4" eb="5">
      <t>ヘン</t>
    </rPh>
    <rPh sb="6" eb="7">
      <t>サラ</t>
    </rPh>
    <phoneticPr fontId="24"/>
  </si>
  <si>
    <t>発注者との精算数量に準ずる。</t>
    <rPh sb="0" eb="3">
      <t>ハッチュウシャ</t>
    </rPh>
    <rPh sb="5" eb="7">
      <t>セイサン</t>
    </rPh>
    <rPh sb="7" eb="9">
      <t>スウリョウ</t>
    </rPh>
    <rPh sb="10" eb="11">
      <t>ジュン</t>
    </rPh>
    <phoneticPr fontId="24"/>
  </si>
  <si>
    <t>瑕　疵　補　修　</t>
    <rPh sb="0" eb="3">
      <t>カシ</t>
    </rPh>
    <rPh sb="4" eb="7">
      <t>ホシュウ</t>
    </rPh>
    <phoneticPr fontId="24"/>
  </si>
  <si>
    <t>発注者との規定に準ずる。</t>
    <rPh sb="0" eb="3">
      <t>ハッチュウシャ</t>
    </rPh>
    <rPh sb="5" eb="7">
      <t>キテイ</t>
    </rPh>
    <rPh sb="8" eb="9">
      <t>ジュン</t>
    </rPh>
    <phoneticPr fontId="24"/>
  </si>
  <si>
    <t>施工ミスに起因する対応は乙負担。</t>
    <phoneticPr fontId="24"/>
  </si>
  <si>
    <t>機械器具の修理等</t>
    <phoneticPr fontId="24"/>
  </si>
  <si>
    <t>消耗品は甲負担</t>
    <rPh sb="0" eb="2">
      <t>ショウモウ</t>
    </rPh>
    <rPh sb="2" eb="3">
      <t>ヒン</t>
    </rPh>
    <rPh sb="4" eb="5">
      <t>コウ</t>
    </rPh>
    <rPh sb="5" eb="7">
      <t>フタン</t>
    </rPh>
    <phoneticPr fontId="24"/>
  </si>
  <si>
    <t>貸与品の修理等</t>
    <rPh sb="0" eb="2">
      <t>タイヨ</t>
    </rPh>
    <rPh sb="2" eb="3">
      <t>ヒン</t>
    </rPh>
    <phoneticPr fontId="24"/>
  </si>
  <si>
    <t>乙に責によるものは乙負担</t>
    <rPh sb="0" eb="1">
      <t>オツ</t>
    </rPh>
    <rPh sb="2" eb="3">
      <t>セキ</t>
    </rPh>
    <rPh sb="9" eb="10">
      <t>オツ</t>
    </rPh>
    <rPh sb="10" eb="12">
      <t>フタン</t>
    </rPh>
    <phoneticPr fontId="24"/>
  </si>
  <si>
    <t>常庸工事</t>
    <phoneticPr fontId="24"/>
  </si>
  <si>
    <t>契約工事に含まれない工事（常庸含む）が発生した場合、日々の日報を提出すること</t>
    <rPh sb="32" eb="34">
      <t>テイシュツ</t>
    </rPh>
    <phoneticPr fontId="24"/>
  </si>
  <si>
    <t>上記精算については別途協議</t>
    <rPh sb="0" eb="2">
      <t>ジョウキ</t>
    </rPh>
    <rPh sb="2" eb="4">
      <t>セイサン</t>
    </rPh>
    <rPh sb="9" eb="11">
      <t>ベット</t>
    </rPh>
    <rPh sb="11" eb="13">
      <t>キョウギ</t>
    </rPh>
    <phoneticPr fontId="24"/>
  </si>
  <si>
    <t>物価スライド</t>
    <rPh sb="0" eb="2">
      <t>ブッカ</t>
    </rPh>
    <phoneticPr fontId="24"/>
  </si>
  <si>
    <t>現場条件</t>
    <rPh sb="0" eb="2">
      <t>ゲンバ</t>
    </rPh>
    <rPh sb="2" eb="4">
      <t>ジョウケン</t>
    </rPh>
    <phoneticPr fontId="24"/>
  </si>
  <si>
    <t>労務宿舎について</t>
    <rPh sb="0" eb="2">
      <t>ロウム</t>
    </rPh>
    <rPh sb="2" eb="4">
      <t>シュクシャ</t>
    </rPh>
    <phoneticPr fontId="24"/>
  </si>
  <si>
    <t>労務宿舎が、必要な場合は見積もりに計上すること。</t>
    <rPh sb="0" eb="2">
      <t>ロウム</t>
    </rPh>
    <rPh sb="2" eb="4">
      <t>シュクシャ</t>
    </rPh>
    <rPh sb="6" eb="8">
      <t>ヒツヨウ</t>
    </rPh>
    <rPh sb="9" eb="11">
      <t>バアイ</t>
    </rPh>
    <rPh sb="12" eb="14">
      <t>ミツ</t>
    </rPh>
    <rPh sb="17" eb="19">
      <t>ケイジョウ</t>
    </rPh>
    <phoneticPr fontId="24"/>
  </si>
  <si>
    <t>作業（通勤車両）駐車場所</t>
    <rPh sb="3" eb="5">
      <t>ツウキン</t>
    </rPh>
    <rPh sb="5" eb="7">
      <t>シャリョウ</t>
    </rPh>
    <rPh sb="8" eb="10">
      <t>チュウシャ</t>
    </rPh>
    <rPh sb="10" eb="12">
      <t>バショ</t>
    </rPh>
    <phoneticPr fontId="24"/>
  </si>
  <si>
    <t>作業（通勤車両）の駐車位置には注意すること。（無断で民地に駐車しないこと）</t>
    <rPh sb="0" eb="2">
      <t>サギョウ</t>
    </rPh>
    <rPh sb="3" eb="5">
      <t>ツウキン</t>
    </rPh>
    <rPh sb="5" eb="7">
      <t>シャリョウ</t>
    </rPh>
    <rPh sb="9" eb="11">
      <t>チュウシャ</t>
    </rPh>
    <rPh sb="11" eb="13">
      <t>イチ</t>
    </rPh>
    <rPh sb="15" eb="17">
      <t>チュウイ</t>
    </rPh>
    <rPh sb="23" eb="25">
      <t>ムダン</t>
    </rPh>
    <rPh sb="26" eb="27">
      <t>ミン</t>
    </rPh>
    <rPh sb="27" eb="28">
      <t>チ</t>
    </rPh>
    <rPh sb="29" eb="31">
      <t>チュウシャ</t>
    </rPh>
    <phoneticPr fontId="24"/>
  </si>
  <si>
    <t>主任技術者証の掲示</t>
    <rPh sb="0" eb="2">
      <t>シュニン</t>
    </rPh>
    <rPh sb="2" eb="5">
      <t>ギジュツシャ</t>
    </rPh>
    <rPh sb="5" eb="6">
      <t>ショウ</t>
    </rPh>
    <rPh sb="7" eb="9">
      <t>ケイジ</t>
    </rPh>
    <phoneticPr fontId="24"/>
  </si>
  <si>
    <t>主任技術者は、あらかじめ当社の書式に社印を押下した主任技術者証を携帯すること</t>
    <rPh sb="0" eb="2">
      <t>シュニン</t>
    </rPh>
    <rPh sb="2" eb="5">
      <t>ギジュツシャ</t>
    </rPh>
    <rPh sb="12" eb="14">
      <t>トウシャ</t>
    </rPh>
    <rPh sb="15" eb="17">
      <t>ショシキ</t>
    </rPh>
    <rPh sb="18" eb="20">
      <t>シャイン</t>
    </rPh>
    <rPh sb="21" eb="23">
      <t>オウカ</t>
    </rPh>
    <rPh sb="25" eb="27">
      <t>シュニン</t>
    </rPh>
    <rPh sb="27" eb="30">
      <t>ギジュツシャ</t>
    </rPh>
    <rPh sb="30" eb="31">
      <t>ショウ</t>
    </rPh>
    <rPh sb="32" eb="34">
      <t>ケイタイ</t>
    </rPh>
    <phoneticPr fontId="24"/>
  </si>
  <si>
    <t>作業開始修了時の連絡</t>
    <rPh sb="0" eb="2">
      <t>サギョウ</t>
    </rPh>
    <rPh sb="2" eb="4">
      <t>カイシ</t>
    </rPh>
    <rPh sb="4" eb="6">
      <t>シュウリョウ</t>
    </rPh>
    <rPh sb="6" eb="7">
      <t>ジ</t>
    </rPh>
    <rPh sb="8" eb="10">
      <t>レンラク</t>
    </rPh>
    <phoneticPr fontId="24"/>
  </si>
  <si>
    <t>現地での作業開始および終了時には、担当職員に連絡を行うこと</t>
    <rPh sb="0" eb="2">
      <t>ゲンチ</t>
    </rPh>
    <rPh sb="4" eb="6">
      <t>サギョウ</t>
    </rPh>
    <rPh sb="6" eb="8">
      <t>カイシ</t>
    </rPh>
    <rPh sb="11" eb="14">
      <t>シュウリョウジ</t>
    </rPh>
    <rPh sb="17" eb="19">
      <t>タントウ</t>
    </rPh>
    <rPh sb="19" eb="21">
      <t>ショクイン</t>
    </rPh>
    <rPh sb="22" eb="24">
      <t>レンラク</t>
    </rPh>
    <rPh sb="25" eb="26">
      <t>オコナ</t>
    </rPh>
    <phoneticPr fontId="24"/>
  </si>
  <si>
    <t>特車申請について</t>
    <rPh sb="0" eb="1">
      <t>トク</t>
    </rPh>
    <rPh sb="1" eb="2">
      <t>シャ</t>
    </rPh>
    <rPh sb="2" eb="4">
      <t>シンセイ</t>
    </rPh>
    <phoneticPr fontId="24"/>
  </si>
  <si>
    <t>特車の申請が必要な場合は事前に申請を行い、許可書の写しを提出すること。</t>
    <rPh sb="0" eb="1">
      <t>トク</t>
    </rPh>
    <rPh sb="1" eb="2">
      <t>シャ</t>
    </rPh>
    <rPh sb="3" eb="5">
      <t>シンセイ</t>
    </rPh>
    <rPh sb="6" eb="8">
      <t>ヒツヨウ</t>
    </rPh>
    <rPh sb="9" eb="11">
      <t>バアイ</t>
    </rPh>
    <rPh sb="12" eb="14">
      <t>ジゼン</t>
    </rPh>
    <rPh sb="15" eb="17">
      <t>シンセイ</t>
    </rPh>
    <rPh sb="18" eb="19">
      <t>オコナ</t>
    </rPh>
    <rPh sb="21" eb="24">
      <t>キョカショ</t>
    </rPh>
    <rPh sb="25" eb="26">
      <t>ウツ</t>
    </rPh>
    <rPh sb="28" eb="30">
      <t>テイシュツ</t>
    </rPh>
    <phoneticPr fontId="24"/>
  </si>
  <si>
    <t>また、特殊車両搬入時には、出発点、中間点、到達点での状況写真を提出のこと。</t>
    <rPh sb="3" eb="5">
      <t>トクシュ</t>
    </rPh>
    <rPh sb="5" eb="7">
      <t>シャリョウ</t>
    </rPh>
    <rPh sb="7" eb="9">
      <t>ハンニュウ</t>
    </rPh>
    <rPh sb="9" eb="10">
      <t>ジ</t>
    </rPh>
    <rPh sb="13" eb="15">
      <t>シュッパツ</t>
    </rPh>
    <rPh sb="15" eb="16">
      <t>テン</t>
    </rPh>
    <rPh sb="17" eb="19">
      <t>チュウカン</t>
    </rPh>
    <rPh sb="19" eb="20">
      <t>テン</t>
    </rPh>
    <rPh sb="21" eb="23">
      <t>トウタツ</t>
    </rPh>
    <rPh sb="23" eb="24">
      <t>テン</t>
    </rPh>
    <rPh sb="26" eb="28">
      <t>ジョウキョウ</t>
    </rPh>
    <rPh sb="28" eb="30">
      <t>シャシン</t>
    </rPh>
    <rPh sb="31" eb="33">
      <t>テイシュツ</t>
    </rPh>
    <phoneticPr fontId="24"/>
  </si>
  <si>
    <t>ｾﾒﾝﾄ、ラフタークレーン等についても同様に申請を行うこと。</t>
    <rPh sb="13" eb="14">
      <t>トウ</t>
    </rPh>
    <rPh sb="19" eb="21">
      <t>ドウヨウ</t>
    </rPh>
    <rPh sb="22" eb="24">
      <t>シンセイ</t>
    </rPh>
    <rPh sb="25" eb="26">
      <t>オコナ</t>
    </rPh>
    <phoneticPr fontId="24"/>
  </si>
  <si>
    <t>施工日数</t>
    <rPh sb="0" eb="2">
      <t>セコウ</t>
    </rPh>
    <rPh sb="2" eb="4">
      <t>ニッスウ</t>
    </rPh>
    <phoneticPr fontId="24"/>
  </si>
  <si>
    <t>見積もりに当り施工日数、施工人数を明示してください。</t>
    <rPh sb="0" eb="2">
      <t>ミツ</t>
    </rPh>
    <rPh sb="5" eb="6">
      <t>アタ</t>
    </rPh>
    <rPh sb="7" eb="9">
      <t>セコウ</t>
    </rPh>
    <rPh sb="9" eb="11">
      <t>ニッスウ</t>
    </rPh>
    <rPh sb="12" eb="14">
      <t>セコウ</t>
    </rPh>
    <rPh sb="14" eb="16">
      <t>ニンズウ</t>
    </rPh>
    <rPh sb="17" eb="19">
      <t>メイジ</t>
    </rPh>
    <phoneticPr fontId="24"/>
  </si>
  <si>
    <t>ｺﾝｸﾘｰﾄ等資材</t>
    <rPh sb="6" eb="7">
      <t>トウ</t>
    </rPh>
    <rPh sb="7" eb="9">
      <t>シザイ</t>
    </rPh>
    <phoneticPr fontId="24"/>
  </si>
  <si>
    <t>見積もりに含む</t>
    <rPh sb="0" eb="2">
      <t>ミツ</t>
    </rPh>
    <rPh sb="5" eb="6">
      <t>フク</t>
    </rPh>
    <phoneticPr fontId="24"/>
  </si>
  <si>
    <t>指定機械</t>
    <rPh sb="0" eb="2">
      <t>シテイ</t>
    </rPh>
    <rPh sb="2" eb="4">
      <t>キカイ</t>
    </rPh>
    <phoneticPr fontId="24"/>
  </si>
  <si>
    <t>排出ガス対策型、低騒音型の機械を使用のこと。</t>
    <rPh sb="0" eb="2">
      <t>ハイシュツ</t>
    </rPh>
    <rPh sb="4" eb="6">
      <t>タイサク</t>
    </rPh>
    <rPh sb="6" eb="7">
      <t>ガタ</t>
    </rPh>
    <rPh sb="8" eb="9">
      <t>テイ</t>
    </rPh>
    <rPh sb="9" eb="11">
      <t>ソウオン</t>
    </rPh>
    <rPh sb="11" eb="12">
      <t>ガタ</t>
    </rPh>
    <rPh sb="13" eb="15">
      <t>キカイ</t>
    </rPh>
    <rPh sb="16" eb="18">
      <t>シヨウ</t>
    </rPh>
    <phoneticPr fontId="24"/>
  </si>
  <si>
    <t>指名停止業者の排除</t>
    <rPh sb="0" eb="2">
      <t>シメイ</t>
    </rPh>
    <rPh sb="2" eb="4">
      <t>テイシ</t>
    </rPh>
    <rPh sb="4" eb="6">
      <t>ギョウシャ</t>
    </rPh>
    <rPh sb="7" eb="9">
      <t>ハイジョ</t>
    </rPh>
    <phoneticPr fontId="24"/>
  </si>
  <si>
    <t>指名停止業者でないこと</t>
    <rPh sb="0" eb="2">
      <t>シメイ</t>
    </rPh>
    <rPh sb="2" eb="4">
      <t>テイシ</t>
    </rPh>
    <rPh sb="4" eb="6">
      <t>ギョウシャ</t>
    </rPh>
    <phoneticPr fontId="24"/>
  </si>
  <si>
    <t>規格</t>
    <rPh sb="0" eb="2">
      <t>キカク</t>
    </rPh>
    <phoneticPr fontId="24"/>
  </si>
  <si>
    <t>単位</t>
    <rPh sb="0" eb="2">
      <t>タンイ</t>
    </rPh>
    <phoneticPr fontId="24"/>
  </si>
  <si>
    <t>数量</t>
    <rPh sb="0" eb="2">
      <t>スウリョウ</t>
    </rPh>
    <phoneticPr fontId="24"/>
  </si>
  <si>
    <t>備考</t>
    <rPh sb="0" eb="2">
      <t>ビコウ</t>
    </rPh>
    <phoneticPr fontId="24"/>
  </si>
  <si>
    <t>人</t>
    <rPh sb="0" eb="1">
      <t>ニン</t>
    </rPh>
    <phoneticPr fontId="24"/>
  </si>
  <si>
    <t>日</t>
    <rPh sb="0" eb="1">
      <t>ニチ</t>
    </rPh>
    <phoneticPr fontId="24"/>
  </si>
  <si>
    <t>式</t>
    <rPh sb="0" eb="1">
      <t>シキ</t>
    </rPh>
    <phoneticPr fontId="24"/>
  </si>
  <si>
    <t>法定福利費は根拠を提示願います。</t>
    <rPh sb="0" eb="2">
      <t>ホウテイ</t>
    </rPh>
    <rPh sb="2" eb="4">
      <t>フクリ</t>
    </rPh>
    <rPh sb="4" eb="5">
      <t>ヒ</t>
    </rPh>
    <rPh sb="6" eb="8">
      <t>コンキョ</t>
    </rPh>
    <rPh sb="9" eb="11">
      <t>テイジ</t>
    </rPh>
    <rPh sb="11" eb="12">
      <t>ネガ</t>
    </rPh>
    <phoneticPr fontId="24"/>
  </si>
  <si>
    <t>以上</t>
    <rPh sb="0" eb="2">
      <t>イジョウ</t>
    </rPh>
    <phoneticPr fontId="24"/>
  </si>
  <si>
    <t>使用期限：ハーネス・安全ブロックなど使用開始から3年、ロープ・ランヤード・ストラップなど使用開始から2年</t>
    <rPh sb="0" eb="4">
      <t>シヨウキゲン</t>
    </rPh>
    <rPh sb="10" eb="12">
      <t>アンゼン</t>
    </rPh>
    <rPh sb="18" eb="22">
      <t>シヨウカイシ</t>
    </rPh>
    <rPh sb="25" eb="26">
      <t>ネン</t>
    </rPh>
    <rPh sb="44" eb="48">
      <t>シヨウカイシ</t>
    </rPh>
    <rPh sb="51" eb="52">
      <t>ネン</t>
    </rPh>
    <phoneticPr fontId="40"/>
  </si>
  <si>
    <t>2ケ月/個　6個/年</t>
    <rPh sb="1" eb="3">
      <t>カゲツ</t>
    </rPh>
    <rPh sb="4" eb="5">
      <t>コ</t>
    </rPh>
    <rPh sb="7" eb="8">
      <t>コ</t>
    </rPh>
    <rPh sb="9" eb="10">
      <t>ネン</t>
    </rPh>
    <phoneticPr fontId="40"/>
  </si>
  <si>
    <t>6ヶ月/足    2足/年</t>
    <rPh sb="2" eb="3">
      <t>ゲツ</t>
    </rPh>
    <rPh sb="4" eb="5">
      <t>アシ</t>
    </rPh>
    <rPh sb="10" eb="11">
      <t>ソク</t>
    </rPh>
    <rPh sb="12" eb="13">
      <t>ネン</t>
    </rPh>
    <phoneticPr fontId="40"/>
  </si>
  <si>
    <t xml:space="preserve"> 2足/年</t>
    <phoneticPr fontId="40"/>
  </si>
  <si>
    <t>革製手袋　2双/月×12ヶ月</t>
    <rPh sb="0" eb="4">
      <t>カワセイテブクロ</t>
    </rPh>
    <rPh sb="6" eb="7">
      <t>フタ</t>
    </rPh>
    <rPh sb="8" eb="9">
      <t>ツキ</t>
    </rPh>
    <rPh sb="13" eb="14">
      <t>ゲツ</t>
    </rPh>
    <phoneticPr fontId="40"/>
  </si>
  <si>
    <t>材料料費等記載見積書</t>
    <rPh sb="0" eb="2">
      <t>ザイリョウ</t>
    </rPh>
    <rPh sb="2" eb="3">
      <t>リョウ</t>
    </rPh>
    <rPh sb="3" eb="4">
      <t>ヒ</t>
    </rPh>
    <rPh sb="4" eb="5">
      <t>トウ</t>
    </rPh>
    <rPh sb="5" eb="7">
      <t>キサイ</t>
    </rPh>
    <rPh sb="7" eb="10">
      <t>ミツモリショ</t>
    </rPh>
    <phoneticPr fontId="23"/>
  </si>
  <si>
    <t>アスファルト合材</t>
    <rPh sb="6" eb="8">
      <t>ゴウザイ</t>
    </rPh>
    <phoneticPr fontId="23"/>
  </si>
  <si>
    <t>再生密粒度As13</t>
    <rPh sb="0" eb="2">
      <t>サイセイ</t>
    </rPh>
    <rPh sb="2" eb="3">
      <t>ミツ</t>
    </rPh>
    <rPh sb="3" eb="4">
      <t>ツブ</t>
    </rPh>
    <rPh sb="4" eb="5">
      <t>ド</t>
    </rPh>
    <phoneticPr fontId="23"/>
  </si>
  <si>
    <t>ｔ</t>
    <phoneticPr fontId="23"/>
  </si>
  <si>
    <t>普通作業員</t>
    <rPh sb="0" eb="5">
      <t>フツウサギョウイン</t>
    </rPh>
    <phoneticPr fontId="2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</si>
</sst>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quot;労&quot;&quot;務&quot;&quot;比&quot;&quot;率&quot;\ \ 0.00%"/>
    <numFmt numFmtId="178" formatCode="#,##0_);\(#,##0\)"/>
    <numFmt numFmtId="179" formatCode="#,##0.000;[Red]\-#,##0.000"/>
    <numFmt numFmtId="180" formatCode="&quot;法&quot;&quot;定&quot;&quot;福&quot;&quot;利&quot;&quot;費&quot;&quot;事&quot;&quot;業&quot;&quot;者&quot;&quot;負&quot;&quot;担&quot;&quot;分&quot;\ \ \ 0.00%"/>
    <numFmt numFmtId="181" formatCode="#,##0.0;[Red]\-#,##0.0"/>
    <numFmt numFmtId="182" formatCode="0.0&quot;%&quot;"/>
  </numFmts>
  <fonts count="57">
    <font>
      <sz val="11"/>
      <name val="ＭＳ 明朝"/>
      <family val="1"/>
      <charset val="128"/>
    </font>
    <font>
      <sz val="11"/>
      <color theme="1"/>
      <name val="游ゴシック"/>
      <family val="2"/>
      <charset val="128"/>
      <scheme val="minor"/>
    </font>
    <font>
      <sz val="11"/>
      <color indexed="8"/>
      <name val="ＭＳ Ｐゴシック"/>
      <family val="3"/>
      <charset val="128"/>
    </font>
    <font>
      <sz val="11"/>
      <color indexed="9"/>
      <name val="ＭＳ Ｐゴシック"/>
      <family val="3"/>
      <charset val="128"/>
    </font>
    <font>
      <sz val="10"/>
      <name val="ＭＳ 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sz val="11"/>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name val="ＭＳ 明朝"/>
      <family val="1"/>
      <charset val="128"/>
    </font>
    <font>
      <sz val="14"/>
      <name val="ＭＳ 明朝"/>
      <family val="1"/>
      <charset val="128"/>
    </font>
    <font>
      <sz val="11"/>
      <color indexed="17"/>
      <name val="ＭＳ Ｐゴシック"/>
      <family val="3"/>
      <charset val="128"/>
    </font>
    <font>
      <sz val="6"/>
      <name val="ＭＳ 明朝"/>
      <family val="1"/>
      <charset val="128"/>
    </font>
    <font>
      <sz val="6"/>
      <name val="ＭＳ Ｐゴシック"/>
      <family val="3"/>
      <charset val="128"/>
    </font>
    <font>
      <sz val="11"/>
      <name val="BIZ UDPゴシック"/>
      <family val="3"/>
      <charset val="128"/>
    </font>
    <font>
      <sz val="14"/>
      <name val="BIZ UDPゴシック"/>
      <family val="3"/>
      <charset val="128"/>
    </font>
    <font>
      <sz val="8"/>
      <name val="BIZ UDPゴシック"/>
      <family val="3"/>
      <charset val="128"/>
    </font>
    <font>
      <sz val="9"/>
      <name val="BIZ UDPゴシック"/>
      <family val="3"/>
      <charset val="128"/>
    </font>
    <font>
      <sz val="10"/>
      <name val="BIZ UDPゴシック"/>
      <family val="3"/>
      <charset val="128"/>
    </font>
    <font>
      <u/>
      <sz val="8"/>
      <name val="BIZ UDPゴシック"/>
      <family val="3"/>
      <charset val="128"/>
    </font>
    <font>
      <b/>
      <sz val="14"/>
      <name val="BIZ UDPゴシック"/>
      <family val="3"/>
      <charset val="128"/>
    </font>
    <font>
      <sz val="12"/>
      <name val="BIZ UDPゴシック"/>
      <family val="3"/>
      <charset val="128"/>
    </font>
    <font>
      <b/>
      <sz val="14"/>
      <color theme="1"/>
      <name val="游ゴシック"/>
      <family val="3"/>
      <charset val="128"/>
      <scheme val="minor"/>
    </font>
    <font>
      <sz val="6"/>
      <name val="游ゴシック"/>
      <family val="3"/>
      <charset val="128"/>
    </font>
    <font>
      <sz val="10"/>
      <color theme="1"/>
      <name val="游ゴシック"/>
      <family val="3"/>
      <charset val="128"/>
      <scheme val="minor"/>
    </font>
    <font>
      <b/>
      <sz val="14"/>
      <name val="ＭＳ Ｐゴシック"/>
      <family val="3"/>
      <charset val="128"/>
    </font>
    <font>
      <sz val="9"/>
      <color rgb="FFFF0000"/>
      <name val="BIZ UDPゴシック"/>
      <family val="3"/>
      <charset val="128"/>
    </font>
    <font>
      <sz val="11"/>
      <color rgb="FFFF0000"/>
      <name val="BIZ UDPゴシック"/>
      <family val="3"/>
      <charset val="128"/>
    </font>
    <font>
      <sz val="14"/>
      <color theme="1"/>
      <name val="ＭＳ Ｐゴシック"/>
      <family val="3"/>
      <charset val="128"/>
    </font>
    <font>
      <sz val="6"/>
      <name val="游ゴシック"/>
      <family val="2"/>
      <charset val="128"/>
      <scheme val="minor"/>
    </font>
    <font>
      <sz val="8"/>
      <color theme="1"/>
      <name val="ＭＳ Ｐゴシック"/>
      <family val="3"/>
      <charset val="128"/>
    </font>
    <font>
      <sz val="9"/>
      <color theme="1"/>
      <name val="ＭＳ Ｐゴシック"/>
      <family val="3"/>
      <charset val="128"/>
    </font>
    <font>
      <b/>
      <sz val="8"/>
      <color theme="1"/>
      <name val="ＭＳ Ｐゴシック"/>
      <family val="3"/>
      <charset val="128"/>
    </font>
    <font>
      <b/>
      <sz val="10"/>
      <color theme="1"/>
      <name val="ＭＳ Ｐゴシック"/>
      <family val="3"/>
      <charset val="128"/>
    </font>
    <font>
      <b/>
      <sz val="12"/>
      <color theme="1"/>
      <name val="ＭＳ Ｐゴシック"/>
      <family val="3"/>
      <charset val="128"/>
    </font>
    <font>
      <sz val="10"/>
      <color theme="1"/>
      <name val="ＭＳ Ｐゴシック"/>
      <family val="3"/>
      <charset val="128"/>
    </font>
    <font>
      <b/>
      <sz val="16"/>
      <color theme="1"/>
      <name val="游ゴシック"/>
      <family val="3"/>
      <charset val="128"/>
      <scheme val="minor"/>
    </font>
    <font>
      <sz val="11"/>
      <color theme="1"/>
      <name val="游ゴシック"/>
      <family val="3"/>
      <charset val="128"/>
      <scheme val="minor"/>
    </font>
    <font>
      <b/>
      <sz val="12"/>
      <color theme="1"/>
      <name val="游ゴシック"/>
      <family val="3"/>
      <charset val="128"/>
      <scheme val="minor"/>
    </font>
    <font>
      <b/>
      <sz val="11"/>
      <color theme="1"/>
      <name val="游ゴシック"/>
      <family val="3"/>
      <charset val="128"/>
      <scheme val="minor"/>
    </font>
    <font>
      <b/>
      <sz val="16"/>
      <name val="ＭＳ Ｐゴシック"/>
      <family val="3"/>
      <charset val="128"/>
    </font>
    <font>
      <sz val="10"/>
      <name val="ＭＳ Ｐゴシック"/>
      <family val="3"/>
      <charset val="128"/>
    </font>
    <font>
      <b/>
      <sz val="10"/>
      <name val="ＭＳ Ｐゴシック"/>
      <family val="3"/>
      <charset val="128"/>
    </font>
    <font>
      <sz val="11"/>
      <name val="游ゴシック"/>
      <family val="3"/>
      <charset val="128"/>
      <scheme val="minor"/>
    </font>
    <font>
      <sz val="20"/>
      <name val="BIZ UDPゴシック"/>
      <family val="3"/>
      <charset val="128"/>
    </font>
    <font>
      <sz val="9"/>
      <color theme="1"/>
      <name val="游ゴシック"/>
      <family val="2"/>
      <charset val="128"/>
      <scheme val="minor"/>
    </font>
  </fonts>
  <fills count="29">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tint="-0.14999847407452621"/>
        <bgColor indexed="64"/>
      </patternFill>
    </fill>
    <fill>
      <patternFill patternType="solid">
        <fgColor rgb="FFFFFF00"/>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theme="0" tint="-4.9989318521683403E-2"/>
        <bgColor indexed="64"/>
      </patternFill>
    </fill>
  </fills>
  <borders count="94">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medium">
        <color indexed="64"/>
      </right>
      <top style="medium">
        <color indexed="64"/>
      </top>
      <bottom/>
      <diagonal/>
    </border>
    <border>
      <left/>
      <right style="medium">
        <color indexed="64"/>
      </right>
      <top/>
      <bottom/>
      <diagonal/>
    </border>
    <border>
      <left/>
      <right style="medium">
        <color indexed="64"/>
      </right>
      <top/>
      <bottom style="medium">
        <color indexed="64"/>
      </bottom>
      <diagonal/>
    </border>
    <border>
      <left/>
      <right style="medium">
        <color indexed="64"/>
      </right>
      <top/>
      <bottom style="thin">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thin">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style="thin">
        <color indexed="64"/>
      </right>
      <top style="thin">
        <color indexed="64"/>
      </top>
      <bottom/>
      <diagonal/>
    </border>
    <border>
      <left/>
      <right style="medium">
        <color indexed="64"/>
      </right>
      <top style="thin">
        <color indexed="64"/>
      </top>
      <bottom/>
      <diagonal/>
    </border>
    <border>
      <left/>
      <right/>
      <top/>
      <bottom style="double">
        <color auto="1"/>
      </bottom>
      <diagonal/>
    </border>
    <border>
      <left/>
      <right/>
      <top style="double">
        <color auto="1"/>
      </top>
      <bottom/>
      <diagonal/>
    </border>
    <border>
      <left style="double">
        <color indexed="64"/>
      </left>
      <right style="thin">
        <color indexed="64"/>
      </right>
      <top style="double">
        <color indexed="64"/>
      </top>
      <bottom/>
      <diagonal/>
    </border>
    <border>
      <left/>
      <right style="double">
        <color indexed="64"/>
      </right>
      <top style="double">
        <color indexed="64"/>
      </top>
      <bottom/>
      <diagonal/>
    </border>
    <border>
      <left style="double">
        <color indexed="64"/>
      </left>
      <right style="thin">
        <color indexed="64"/>
      </right>
      <top/>
      <bottom style="double">
        <color indexed="64"/>
      </bottom>
      <diagonal/>
    </border>
    <border>
      <left/>
      <right style="double">
        <color indexed="64"/>
      </right>
      <top/>
      <bottom style="double">
        <color indexed="64"/>
      </bottom>
      <diagonal/>
    </border>
    <border>
      <left/>
      <right/>
      <top/>
      <bottom style="mediumDashDotDot">
        <color auto="1"/>
      </bottom>
      <diagonal/>
    </border>
    <border>
      <left/>
      <right/>
      <top style="mediumDashDotDot">
        <color auto="1"/>
      </top>
      <bottom/>
      <diagonal/>
    </border>
    <border>
      <left style="medium">
        <color indexed="64"/>
      </left>
      <right style="thin">
        <color indexed="64"/>
      </right>
      <top style="medium">
        <color indexed="64"/>
      </top>
      <bottom style="double">
        <color indexed="64"/>
      </bottom>
      <diagonal/>
    </border>
    <border>
      <left style="thin">
        <color indexed="64"/>
      </left>
      <right/>
      <top style="medium">
        <color indexed="64"/>
      </top>
      <bottom style="double">
        <color indexed="64"/>
      </bottom>
      <diagonal/>
    </border>
    <border>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style="medium">
        <color indexed="64"/>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style="medium">
        <color indexed="64"/>
      </left>
      <right style="thin">
        <color indexed="64"/>
      </right>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medium">
        <color indexed="64"/>
      </right>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medium">
        <color indexed="64"/>
      </left>
      <right style="thin">
        <color indexed="64"/>
      </right>
      <top style="hair">
        <color indexed="64"/>
      </top>
      <bottom/>
      <diagonal/>
    </border>
    <border>
      <left style="thin">
        <color indexed="64"/>
      </left>
      <right/>
      <top style="hair">
        <color indexed="64"/>
      </top>
      <bottom/>
      <diagonal/>
    </border>
    <border>
      <left/>
      <right style="thin">
        <color indexed="64"/>
      </right>
      <top style="hair">
        <color indexed="64"/>
      </top>
      <bottom/>
      <diagonal/>
    </border>
    <border>
      <left style="thin">
        <color indexed="64"/>
      </left>
      <right style="thin">
        <color indexed="64"/>
      </right>
      <top style="hair">
        <color indexed="64"/>
      </top>
      <bottom/>
      <diagonal/>
    </border>
    <border>
      <left style="thin">
        <color indexed="64"/>
      </left>
      <right style="medium">
        <color indexed="64"/>
      </right>
      <top style="hair">
        <color indexed="64"/>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hair">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medium">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top style="double">
        <color indexed="64"/>
      </top>
      <bottom style="thin">
        <color indexed="64"/>
      </bottom>
      <diagonal/>
    </border>
    <border>
      <left/>
      <right/>
      <top style="double">
        <color indexed="64"/>
      </top>
      <bottom style="thin">
        <color indexed="64"/>
      </bottom>
      <diagonal/>
    </border>
    <border>
      <left style="thin">
        <color indexed="64"/>
      </left>
      <right style="thin">
        <color indexed="64"/>
      </right>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bottom style="thin">
        <color indexed="64"/>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style="thin">
        <color auto="1"/>
      </right>
      <top/>
      <bottom/>
      <diagonal/>
    </border>
    <border>
      <left style="thin">
        <color auto="1"/>
      </left>
      <right/>
      <top/>
      <bottom/>
      <diagonal/>
    </border>
    <border>
      <left/>
      <right style="thin">
        <color auto="1"/>
      </right>
      <top/>
      <bottom/>
      <diagonal/>
    </border>
    <border>
      <left style="thin">
        <color auto="1"/>
      </left>
      <right style="thin">
        <color auto="1"/>
      </right>
      <top/>
      <bottom style="double">
        <color auto="1"/>
      </bottom>
      <diagonal/>
    </border>
    <border>
      <left/>
      <right/>
      <top style="thin">
        <color auto="1"/>
      </top>
      <bottom style="thin">
        <color auto="1"/>
      </bottom>
      <diagonal/>
    </border>
    <border>
      <left style="thin">
        <color auto="1"/>
      </left>
      <right/>
      <top/>
      <bottom style="thin">
        <color auto="1"/>
      </bottom>
      <diagonal/>
    </border>
    <border>
      <left/>
      <right style="thin">
        <color auto="1"/>
      </right>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style="medium">
        <color indexed="64"/>
      </right>
      <top style="thin">
        <color indexed="64"/>
      </top>
      <bottom style="thin">
        <color indexed="64"/>
      </bottom>
      <diagonal/>
    </border>
  </borders>
  <cellStyleXfs count="57">
    <xf numFmtId="0" fontId="0" fillId="0" borderId="0">
      <alignment vertical="center"/>
    </xf>
    <xf numFmtId="0" fontId="2" fillId="2" borderId="0" applyNumberFormat="0" applyBorder="0" applyAlignment="0" applyProtection="0">
      <alignment vertical="center"/>
    </xf>
    <xf numFmtId="0" fontId="2" fillId="3" borderId="0" applyNumberFormat="0" applyBorder="0" applyAlignment="0" applyProtection="0">
      <alignment vertical="center"/>
    </xf>
    <xf numFmtId="0" fontId="2" fillId="4" borderId="0" applyNumberFormat="0" applyBorder="0" applyAlignment="0" applyProtection="0">
      <alignment vertical="center"/>
    </xf>
    <xf numFmtId="0" fontId="2" fillId="5" borderId="0" applyNumberFormat="0" applyBorder="0" applyAlignment="0" applyProtection="0">
      <alignment vertical="center"/>
    </xf>
    <xf numFmtId="0" fontId="2" fillId="6" borderId="0" applyNumberFormat="0" applyBorder="0" applyAlignment="0" applyProtection="0">
      <alignment vertical="center"/>
    </xf>
    <xf numFmtId="0" fontId="2" fillId="7" borderId="0" applyNumberFormat="0" applyBorder="0" applyAlignment="0" applyProtection="0">
      <alignment vertical="center"/>
    </xf>
    <xf numFmtId="0" fontId="2" fillId="8" borderId="0" applyNumberFormat="0" applyBorder="0" applyAlignment="0" applyProtection="0">
      <alignment vertical="center"/>
    </xf>
    <xf numFmtId="0" fontId="2" fillId="9" borderId="0" applyNumberFormat="0" applyBorder="0" applyAlignment="0" applyProtection="0">
      <alignment vertical="center"/>
    </xf>
    <xf numFmtId="0" fontId="2" fillId="10" borderId="0" applyNumberFormat="0" applyBorder="0" applyAlignment="0" applyProtection="0">
      <alignment vertical="center"/>
    </xf>
    <xf numFmtId="0" fontId="2" fillId="5" borderId="0" applyNumberFormat="0" applyBorder="0" applyAlignment="0" applyProtection="0">
      <alignment vertical="center"/>
    </xf>
    <xf numFmtId="0" fontId="2" fillId="8" borderId="0" applyNumberFormat="0" applyBorder="0" applyAlignment="0" applyProtection="0">
      <alignment vertical="center"/>
    </xf>
    <xf numFmtId="0" fontId="2" fillId="11" borderId="0" applyNumberFormat="0" applyBorder="0" applyAlignment="0" applyProtection="0">
      <alignment vertical="center"/>
    </xf>
    <xf numFmtId="0" fontId="3" fillId="12" borderId="0" applyNumberFormat="0" applyBorder="0" applyAlignment="0" applyProtection="0">
      <alignment vertical="center"/>
    </xf>
    <xf numFmtId="0" fontId="3" fillId="9" borderId="0" applyNumberFormat="0" applyBorder="0" applyAlignment="0" applyProtection="0">
      <alignment vertical="center"/>
    </xf>
    <xf numFmtId="0" fontId="3" fillId="10" borderId="0" applyNumberFormat="0" applyBorder="0" applyAlignment="0" applyProtection="0">
      <alignment vertical="center"/>
    </xf>
    <xf numFmtId="0" fontId="3" fillId="13" borderId="0" applyNumberFormat="0" applyBorder="0" applyAlignment="0" applyProtection="0">
      <alignment vertical="center"/>
    </xf>
    <xf numFmtId="0" fontId="3" fillId="14" borderId="0" applyNumberFormat="0" applyBorder="0" applyAlignment="0" applyProtection="0">
      <alignment vertical="center"/>
    </xf>
    <xf numFmtId="0" fontId="3" fillId="15" borderId="0" applyNumberFormat="0" applyBorder="0" applyAlignment="0" applyProtection="0">
      <alignment vertical="center"/>
    </xf>
    <xf numFmtId="0" fontId="4" fillId="0" borderId="0" applyBorder="0"/>
    <xf numFmtId="0" fontId="4" fillId="0" borderId="0"/>
    <xf numFmtId="0" fontId="3" fillId="16" borderId="0" applyNumberFormat="0" applyBorder="0" applyAlignment="0" applyProtection="0">
      <alignment vertical="center"/>
    </xf>
    <xf numFmtId="0" fontId="3" fillId="17" borderId="0" applyNumberFormat="0" applyBorder="0" applyAlignment="0" applyProtection="0">
      <alignment vertical="center"/>
    </xf>
    <xf numFmtId="0" fontId="3" fillId="18" borderId="0" applyNumberFormat="0" applyBorder="0" applyAlignment="0" applyProtection="0">
      <alignment vertical="center"/>
    </xf>
    <xf numFmtId="0" fontId="3" fillId="13" borderId="0" applyNumberFormat="0" applyBorder="0" applyAlignment="0" applyProtection="0">
      <alignment vertical="center"/>
    </xf>
    <xf numFmtId="0" fontId="3" fillId="14" borderId="0" applyNumberFormat="0" applyBorder="0" applyAlignment="0" applyProtection="0">
      <alignment vertical="center"/>
    </xf>
    <xf numFmtId="0" fontId="3" fillId="19" borderId="0" applyNumberFormat="0" applyBorder="0" applyAlignment="0" applyProtection="0">
      <alignment vertical="center"/>
    </xf>
    <xf numFmtId="0" fontId="5" fillId="0" borderId="0" applyNumberFormat="0" applyFill="0" applyBorder="0" applyAlignment="0" applyProtection="0">
      <alignment vertical="center"/>
    </xf>
    <xf numFmtId="0" fontId="6" fillId="20" borderId="1" applyNumberFormat="0" applyAlignment="0" applyProtection="0">
      <alignment vertical="center"/>
    </xf>
    <xf numFmtId="0" fontId="7" fillId="21" borderId="0" applyNumberFormat="0" applyBorder="0" applyAlignment="0" applyProtection="0">
      <alignment vertical="center"/>
    </xf>
    <xf numFmtId="0" fontId="2" fillId="22" borderId="2" applyNumberFormat="0" applyFont="0" applyAlignment="0" applyProtection="0">
      <alignment vertical="center"/>
    </xf>
    <xf numFmtId="0" fontId="8" fillId="0" borderId="3" applyNumberFormat="0" applyFill="0" applyAlignment="0" applyProtection="0">
      <alignment vertical="center"/>
    </xf>
    <xf numFmtId="0" fontId="9" fillId="3" borderId="0" applyNumberFormat="0" applyBorder="0" applyAlignment="0" applyProtection="0">
      <alignment vertical="center"/>
    </xf>
    <xf numFmtId="0" fontId="10" fillId="23" borderId="4" applyNumberFormat="0" applyAlignment="0" applyProtection="0">
      <alignment vertical="center"/>
    </xf>
    <xf numFmtId="0" fontId="11" fillId="0" borderId="0" applyNumberFormat="0" applyFill="0" applyBorder="0" applyAlignment="0" applyProtection="0">
      <alignment vertical="center"/>
    </xf>
    <xf numFmtId="38" fontId="12" fillId="0" borderId="0" applyFont="0" applyFill="0" applyBorder="0" applyAlignment="0" applyProtection="0"/>
    <xf numFmtId="0" fontId="13" fillId="0" borderId="5" applyNumberFormat="0" applyFill="0" applyAlignment="0" applyProtection="0">
      <alignment vertical="center"/>
    </xf>
    <xf numFmtId="0" fontId="14" fillId="0" borderId="6" applyNumberFormat="0" applyFill="0" applyAlignment="0" applyProtection="0">
      <alignment vertical="center"/>
    </xf>
    <xf numFmtId="0" fontId="15" fillId="0" borderId="7" applyNumberFormat="0" applyFill="0" applyAlignment="0" applyProtection="0">
      <alignment vertical="center"/>
    </xf>
    <xf numFmtId="0" fontId="15" fillId="0" borderId="0" applyNumberFormat="0" applyFill="0" applyBorder="0" applyAlignment="0" applyProtection="0">
      <alignment vertical="center"/>
    </xf>
    <xf numFmtId="0" fontId="16" fillId="0" borderId="8" applyNumberFormat="0" applyFill="0" applyAlignment="0" applyProtection="0">
      <alignment vertical="center"/>
    </xf>
    <xf numFmtId="0" fontId="17" fillId="23" borderId="9" applyNumberFormat="0" applyAlignment="0" applyProtection="0">
      <alignment vertical="center"/>
    </xf>
    <xf numFmtId="0" fontId="18" fillId="0" borderId="0" applyNumberFormat="0" applyFill="0" applyBorder="0" applyAlignment="0" applyProtection="0">
      <alignment vertical="center"/>
    </xf>
    <xf numFmtId="0" fontId="19" fillId="7" borderId="4" applyNumberFormat="0" applyAlignment="0" applyProtection="0">
      <alignment vertical="center"/>
    </xf>
    <xf numFmtId="0" fontId="20" fillId="0" borderId="0">
      <alignment vertical="center"/>
    </xf>
    <xf numFmtId="0" fontId="12" fillId="0" borderId="0"/>
    <xf numFmtId="0" fontId="12" fillId="0" borderId="0"/>
    <xf numFmtId="0" fontId="21" fillId="0" borderId="0"/>
    <xf numFmtId="0" fontId="22" fillId="4" borderId="0" applyNumberFormat="0" applyBorder="0" applyAlignment="0" applyProtection="0">
      <alignment vertical="center"/>
    </xf>
    <xf numFmtId="38" fontId="20" fillId="0" borderId="0" applyFont="0" applyFill="0" applyBorder="0" applyAlignment="0" applyProtection="0">
      <alignment vertical="center"/>
    </xf>
    <xf numFmtId="9" fontId="20" fillId="0" borderId="0" applyFont="0" applyFill="0" applyBorder="0" applyAlignment="0" applyProtection="0">
      <alignment vertical="center"/>
    </xf>
    <xf numFmtId="0" fontId="12" fillId="0" borderId="0">
      <alignment vertical="center"/>
    </xf>
    <xf numFmtId="38" fontId="12" fillId="0" borderId="0" applyFont="0" applyFill="0" applyBorder="0" applyAlignment="0" applyProtection="0">
      <alignment vertical="center"/>
    </xf>
    <xf numFmtId="9" fontId="12" fillId="0" borderId="0" applyFont="0" applyFill="0" applyBorder="0" applyAlignment="0" applyProtection="0">
      <alignment vertical="center"/>
    </xf>
    <xf numFmtId="0" fontId="1" fillId="0" borderId="0">
      <alignment vertical="center"/>
    </xf>
    <xf numFmtId="38" fontId="1" fillId="0" borderId="0" applyFont="0" applyFill="0" applyBorder="0" applyAlignment="0" applyProtection="0">
      <alignment vertical="center"/>
    </xf>
    <xf numFmtId="0" fontId="56" fillId="0" borderId="0">
      <alignment vertical="center"/>
    </xf>
  </cellStyleXfs>
  <cellXfs count="397">
    <xf numFmtId="0" fontId="0" fillId="0" borderId="0" xfId="0">
      <alignment vertical="center"/>
    </xf>
    <xf numFmtId="0" fontId="25" fillId="0" borderId="0" xfId="0" applyFont="1">
      <alignment vertical="center"/>
    </xf>
    <xf numFmtId="0" fontId="25" fillId="0" borderId="0" xfId="0" applyFont="1" applyAlignment="1">
      <alignment horizontal="center" vertical="center"/>
    </xf>
    <xf numFmtId="0" fontId="28" fillId="0" borderId="19" xfId="0" applyFont="1" applyBorder="1">
      <alignment vertical="center"/>
    </xf>
    <xf numFmtId="0" fontId="28" fillId="0" borderId="18" xfId="0" applyFont="1" applyBorder="1">
      <alignment vertical="center"/>
    </xf>
    <xf numFmtId="0" fontId="28" fillId="0" borderId="20" xfId="0" applyFont="1" applyBorder="1">
      <alignment vertical="center"/>
    </xf>
    <xf numFmtId="0" fontId="25" fillId="0" borderId="23" xfId="0" applyFont="1" applyBorder="1">
      <alignment vertical="center"/>
    </xf>
    <xf numFmtId="0" fontId="25" fillId="0" borderId="24" xfId="0" applyFont="1" applyBorder="1">
      <alignment vertical="center"/>
    </xf>
    <xf numFmtId="0" fontId="28" fillId="0" borderId="0" xfId="0" applyFont="1" applyAlignment="1">
      <alignment horizontal="center" vertical="center"/>
    </xf>
    <xf numFmtId="0" fontId="28" fillId="0" borderId="0" xfId="0" applyFont="1">
      <alignment vertical="center"/>
    </xf>
    <xf numFmtId="0" fontId="27" fillId="0" borderId="0" xfId="0" applyFont="1">
      <alignment vertical="center"/>
    </xf>
    <xf numFmtId="2" fontId="30" fillId="0" borderId="0" xfId="0" applyNumberFormat="1" applyFont="1">
      <alignment vertical="center"/>
    </xf>
    <xf numFmtId="0" fontId="29" fillId="0" borderId="0" xfId="0" applyFont="1" applyAlignment="1">
      <alignment horizontal="right" vertical="center"/>
    </xf>
    <xf numFmtId="0" fontId="25" fillId="0" borderId="29" xfId="0" applyFont="1" applyBorder="1">
      <alignment vertical="center"/>
    </xf>
    <xf numFmtId="0" fontId="25" fillId="0" borderId="30" xfId="0" applyFont="1" applyBorder="1">
      <alignment vertical="center"/>
    </xf>
    <xf numFmtId="0" fontId="29" fillId="0" borderId="0" xfId="0" applyFont="1">
      <alignment vertical="center"/>
    </xf>
    <xf numFmtId="38" fontId="27" fillId="0" borderId="12" xfId="49" applyFont="1" applyBorder="1">
      <alignment vertical="center"/>
    </xf>
    <xf numFmtId="10" fontId="29" fillId="0" borderId="0" xfId="50" applyNumberFormat="1" applyFont="1" applyBorder="1">
      <alignment vertical="center"/>
    </xf>
    <xf numFmtId="38" fontId="27" fillId="0" borderId="12" xfId="0" applyNumberFormat="1" applyFont="1" applyBorder="1">
      <alignment vertical="center"/>
    </xf>
    <xf numFmtId="0" fontId="27" fillId="0" borderId="12" xfId="0" applyFont="1" applyBorder="1">
      <alignment vertical="center"/>
    </xf>
    <xf numFmtId="10" fontId="27" fillId="0" borderId="12" xfId="50" applyNumberFormat="1" applyFont="1" applyBorder="1">
      <alignment vertical="center"/>
    </xf>
    <xf numFmtId="0" fontId="32" fillId="0" borderId="0" xfId="0" applyFont="1">
      <alignment vertical="center"/>
    </xf>
    <xf numFmtId="0" fontId="35" fillId="0" borderId="0" xfId="51" applyFont="1">
      <alignment vertical="center"/>
    </xf>
    <xf numFmtId="0" fontId="35" fillId="24" borderId="31" xfId="51" applyFont="1" applyFill="1" applyBorder="1" applyAlignment="1">
      <alignment horizontal="center" vertical="center"/>
    </xf>
    <xf numFmtId="0" fontId="35" fillId="24" borderId="32" xfId="51" applyFont="1" applyFill="1" applyBorder="1" applyAlignment="1">
      <alignment horizontal="center" vertical="center"/>
    </xf>
    <xf numFmtId="0" fontId="35" fillId="24" borderId="33" xfId="51" applyFont="1" applyFill="1" applyBorder="1" applyAlignment="1">
      <alignment horizontal="center" vertical="center"/>
    </xf>
    <xf numFmtId="0" fontId="35" fillId="24" borderId="34" xfId="51" applyFont="1" applyFill="1" applyBorder="1" applyAlignment="1">
      <alignment horizontal="center" vertical="center"/>
    </xf>
    <xf numFmtId="0" fontId="35" fillId="24" borderId="35" xfId="51" applyFont="1" applyFill="1" applyBorder="1" applyAlignment="1">
      <alignment horizontal="center" vertical="center"/>
    </xf>
    <xf numFmtId="0" fontId="35" fillId="0" borderId="0" xfId="51" applyFont="1" applyAlignment="1">
      <alignment horizontal="center" vertical="center"/>
    </xf>
    <xf numFmtId="0" fontId="35" fillId="0" borderId="36" xfId="51" applyFont="1" applyBorder="1" applyAlignment="1">
      <alignment horizontal="center" vertical="center"/>
    </xf>
    <xf numFmtId="0" fontId="35" fillId="0" borderId="37" xfId="51" applyFont="1" applyBorder="1">
      <alignment vertical="center"/>
    </xf>
    <xf numFmtId="0" fontId="35" fillId="0" borderId="38" xfId="51" applyFont="1" applyBorder="1">
      <alignment vertical="center"/>
    </xf>
    <xf numFmtId="0" fontId="35" fillId="0" borderId="39" xfId="51" applyFont="1" applyBorder="1">
      <alignment vertical="center"/>
    </xf>
    <xf numFmtId="0" fontId="35" fillId="0" borderId="39" xfId="51" applyFont="1" applyBorder="1" applyAlignment="1">
      <alignment horizontal="right" vertical="center" indent="1"/>
    </xf>
    <xf numFmtId="0" fontId="35" fillId="0" borderId="39" xfId="51" applyFont="1" applyBorder="1" applyAlignment="1">
      <alignment horizontal="center" vertical="center"/>
    </xf>
    <xf numFmtId="0" fontId="35" fillId="0" borderId="40" xfId="51" applyFont="1" applyBorder="1">
      <alignment vertical="center"/>
    </xf>
    <xf numFmtId="0" fontId="35" fillId="0" borderId="41" xfId="51" applyFont="1" applyBorder="1" applyAlignment="1">
      <alignment horizontal="center" vertical="center"/>
    </xf>
    <xf numFmtId="0" fontId="35" fillId="0" borderId="42" xfId="51" applyFont="1" applyBorder="1" applyAlignment="1">
      <alignment horizontal="left" vertical="center" indent="1"/>
    </xf>
    <xf numFmtId="0" fontId="35" fillId="0" borderId="43" xfId="51" applyFont="1" applyBorder="1" applyAlignment="1">
      <alignment horizontal="left" vertical="center"/>
    </xf>
    <xf numFmtId="0" fontId="35" fillId="0" borderId="44" xfId="51" applyFont="1" applyBorder="1" applyAlignment="1">
      <alignment vertical="center" wrapText="1"/>
    </xf>
    <xf numFmtId="176" fontId="35" fillId="0" borderId="45" xfId="51" applyNumberFormat="1" applyFont="1" applyBorder="1" applyAlignment="1">
      <alignment horizontal="right" vertical="center" indent="1"/>
    </xf>
    <xf numFmtId="0" fontId="35" fillId="0" borderId="45" xfId="51" applyFont="1" applyBorder="1" applyAlignment="1">
      <alignment horizontal="center" vertical="center"/>
    </xf>
    <xf numFmtId="38" fontId="35" fillId="0" borderId="45" xfId="52" applyFont="1" applyFill="1" applyBorder="1" applyAlignment="1">
      <alignment horizontal="right" vertical="center" indent="1"/>
    </xf>
    <xf numFmtId="0" fontId="35" fillId="0" borderId="46" xfId="51" applyFont="1" applyBorder="1">
      <alignment vertical="center"/>
    </xf>
    <xf numFmtId="0" fontId="35" fillId="0" borderId="47" xfId="51" applyFont="1" applyBorder="1" applyAlignment="1">
      <alignment horizontal="center" vertical="center"/>
    </xf>
    <xf numFmtId="0" fontId="35" fillId="0" borderId="45" xfId="51" applyFont="1" applyBorder="1" applyAlignment="1">
      <alignment vertical="center" wrapText="1"/>
    </xf>
    <xf numFmtId="176" fontId="35" fillId="25" borderId="45" xfId="51" applyNumberFormat="1" applyFont="1" applyFill="1" applyBorder="1" applyAlignment="1">
      <alignment horizontal="right" vertical="center" indent="1"/>
    </xf>
    <xf numFmtId="38" fontId="35" fillId="25" borderId="45" xfId="52" applyFont="1" applyFill="1" applyBorder="1" applyAlignment="1">
      <alignment horizontal="right" vertical="center" indent="1"/>
    </xf>
    <xf numFmtId="0" fontId="35" fillId="0" borderId="48" xfId="51" applyFont="1" applyBorder="1">
      <alignment vertical="center"/>
    </xf>
    <xf numFmtId="0" fontId="35" fillId="0" borderId="45" xfId="51" applyFont="1" applyBorder="1">
      <alignment vertical="center"/>
    </xf>
    <xf numFmtId="0" fontId="35" fillId="25" borderId="45" xfId="51" applyFont="1" applyFill="1" applyBorder="1" applyAlignment="1">
      <alignment horizontal="right" vertical="center" indent="1"/>
    </xf>
    <xf numFmtId="0" fontId="35" fillId="0" borderId="42" xfId="51" applyFont="1" applyBorder="1">
      <alignment vertical="center"/>
    </xf>
    <xf numFmtId="0" fontId="35" fillId="0" borderId="49" xfId="51" applyFont="1" applyBorder="1" applyAlignment="1">
      <alignment horizontal="center" vertical="center"/>
    </xf>
    <xf numFmtId="0" fontId="35" fillId="0" borderId="50" xfId="51" applyFont="1" applyBorder="1" applyAlignment="1">
      <alignment horizontal="left" vertical="center" indent="1"/>
    </xf>
    <xf numFmtId="0" fontId="35" fillId="0" borderId="51" xfId="51" applyFont="1" applyBorder="1" applyAlignment="1">
      <alignment horizontal="left" vertical="center"/>
    </xf>
    <xf numFmtId="0" fontId="35" fillId="0" borderId="52" xfId="51" applyFont="1" applyBorder="1">
      <alignment vertical="center"/>
    </xf>
    <xf numFmtId="0" fontId="35" fillId="0" borderId="53" xfId="51" applyFont="1" applyBorder="1">
      <alignment vertical="center"/>
    </xf>
    <xf numFmtId="0" fontId="35" fillId="0" borderId="54" xfId="51" applyFont="1" applyBorder="1" applyAlignment="1">
      <alignment horizontal="left" vertical="center" indent="1"/>
    </xf>
    <xf numFmtId="0" fontId="35" fillId="0" borderId="55" xfId="51" applyFont="1" applyBorder="1" applyAlignment="1">
      <alignment horizontal="left" vertical="center"/>
    </xf>
    <xf numFmtId="0" fontId="35" fillId="0" borderId="56" xfId="51" applyFont="1" applyBorder="1">
      <alignment vertical="center"/>
    </xf>
    <xf numFmtId="0" fontId="35" fillId="0" borderId="56" xfId="51" applyFont="1" applyBorder="1" applyAlignment="1">
      <alignment horizontal="right" vertical="center" indent="1"/>
    </xf>
    <xf numFmtId="0" fontId="35" fillId="0" borderId="56" xfId="51" applyFont="1" applyBorder="1" applyAlignment="1">
      <alignment horizontal="center" vertical="center"/>
    </xf>
    <xf numFmtId="38" fontId="35" fillId="0" borderId="56" xfId="52" applyFont="1" applyFill="1" applyBorder="1" applyAlignment="1">
      <alignment horizontal="right" vertical="center" indent="1"/>
    </xf>
    <xf numFmtId="0" fontId="35" fillId="0" borderId="57" xfId="51" applyFont="1" applyBorder="1">
      <alignment vertical="center"/>
    </xf>
    <xf numFmtId="0" fontId="35" fillId="26" borderId="12" xfId="51" applyFont="1" applyFill="1" applyBorder="1">
      <alignment vertical="center"/>
    </xf>
    <xf numFmtId="0" fontId="35" fillId="26" borderId="12" xfId="51" applyFont="1" applyFill="1" applyBorder="1" applyAlignment="1">
      <alignment horizontal="right" vertical="center" indent="1"/>
    </xf>
    <xf numFmtId="0" fontId="35" fillId="26" borderId="12" xfId="51" applyFont="1" applyFill="1" applyBorder="1" applyAlignment="1">
      <alignment horizontal="center" vertical="center"/>
    </xf>
    <xf numFmtId="38" fontId="35" fillId="26" borderId="12" xfId="52" applyFont="1" applyFill="1" applyBorder="1" applyAlignment="1">
      <alignment horizontal="right" vertical="center" indent="1"/>
    </xf>
    <xf numFmtId="177" fontId="35" fillId="26" borderId="59" xfId="53" applyNumberFormat="1" applyFont="1" applyFill="1" applyBorder="1" applyAlignment="1">
      <alignment horizontal="left" vertical="center" indent="2"/>
    </xf>
    <xf numFmtId="0" fontId="35" fillId="0" borderId="58" xfId="51" applyFont="1" applyBorder="1" applyAlignment="1">
      <alignment horizontal="center" vertical="center"/>
    </xf>
    <xf numFmtId="0" fontId="35" fillId="0" borderId="10" xfId="51" applyFont="1" applyBorder="1" applyAlignment="1">
      <alignment horizontal="center" vertical="center"/>
    </xf>
    <xf numFmtId="0" fontId="35" fillId="0" borderId="10" xfId="51" applyFont="1" applyBorder="1">
      <alignment vertical="center"/>
    </xf>
    <xf numFmtId="38" fontId="35" fillId="0" borderId="10" xfId="52" applyFont="1" applyBorder="1" applyAlignment="1">
      <alignment horizontal="right" vertical="center"/>
    </xf>
    <xf numFmtId="10" fontId="35" fillId="0" borderId="10" xfId="53" applyNumberFormat="1" applyFont="1" applyBorder="1" applyAlignment="1">
      <alignment horizontal="right" vertical="center"/>
    </xf>
    <xf numFmtId="0" fontId="35" fillId="0" borderId="60" xfId="51" applyFont="1" applyBorder="1" applyAlignment="1">
      <alignment horizontal="left" vertical="center" indent="2"/>
    </xf>
    <xf numFmtId="38" fontId="35" fillId="25" borderId="39" xfId="49" applyFont="1" applyFill="1" applyBorder="1" applyAlignment="1">
      <alignment horizontal="right" vertical="center"/>
    </xf>
    <xf numFmtId="38" fontId="35" fillId="0" borderId="45" xfId="49" applyFont="1" applyFill="1" applyBorder="1" applyAlignment="1">
      <alignment horizontal="right" vertical="center"/>
    </xf>
    <xf numFmtId="38" fontId="35" fillId="0" borderId="56" xfId="49" applyFont="1" applyFill="1" applyBorder="1" applyAlignment="1">
      <alignment horizontal="right" vertical="center"/>
    </xf>
    <xf numFmtId="38" fontId="35" fillId="26" borderId="12" xfId="49" applyFont="1" applyFill="1" applyBorder="1" applyAlignment="1">
      <alignment horizontal="right" vertical="center"/>
    </xf>
    <xf numFmtId="0" fontId="25" fillId="0" borderId="23" xfId="0" applyFont="1" applyBorder="1" applyProtection="1">
      <alignment vertical="center"/>
      <protection locked="0"/>
    </xf>
    <xf numFmtId="0" fontId="25" fillId="0" borderId="24" xfId="0" applyFont="1" applyBorder="1" applyProtection="1">
      <alignment vertical="center"/>
      <protection locked="0"/>
    </xf>
    <xf numFmtId="0" fontId="25" fillId="0" borderId="0" xfId="0" applyFont="1" applyProtection="1">
      <alignment vertical="center"/>
      <protection locked="0"/>
    </xf>
    <xf numFmtId="0" fontId="37" fillId="0" borderId="20" xfId="0" applyFont="1" applyBorder="1" applyAlignment="1">
      <alignment horizontal="left" vertical="center" wrapText="1" shrinkToFit="1"/>
    </xf>
    <xf numFmtId="0" fontId="38" fillId="0" borderId="0" xfId="0" applyFont="1">
      <alignment vertical="center"/>
    </xf>
    <xf numFmtId="0" fontId="28" fillId="0" borderId="20" xfId="0" applyFont="1" applyBorder="1" applyAlignment="1">
      <alignment horizontal="left" vertical="center" wrapText="1" shrinkToFit="1"/>
    </xf>
    <xf numFmtId="0" fontId="26" fillId="0" borderId="0" xfId="0" applyFont="1">
      <alignment vertical="center"/>
    </xf>
    <xf numFmtId="0" fontId="35" fillId="0" borderId="0" xfId="0" applyFont="1">
      <alignment vertical="center"/>
    </xf>
    <xf numFmtId="0" fontId="35" fillId="24" borderId="31" xfId="0" applyFont="1" applyFill="1" applyBorder="1" applyAlignment="1">
      <alignment horizontal="center" vertical="center"/>
    </xf>
    <xf numFmtId="0" fontId="35" fillId="24" borderId="32" xfId="0" applyFont="1" applyFill="1" applyBorder="1" applyAlignment="1">
      <alignment horizontal="center" vertical="center"/>
    </xf>
    <xf numFmtId="0" fontId="35" fillId="24" borderId="33" xfId="0" applyFont="1" applyFill="1" applyBorder="1" applyAlignment="1">
      <alignment horizontal="center" vertical="center"/>
    </xf>
    <xf numFmtId="0" fontId="35" fillId="24" borderId="34" xfId="0" applyFont="1" applyFill="1" applyBorder="1" applyAlignment="1">
      <alignment horizontal="center" vertical="center"/>
    </xf>
    <xf numFmtId="0" fontId="35" fillId="24" borderId="35" xfId="0" applyFont="1" applyFill="1" applyBorder="1" applyAlignment="1">
      <alignment horizontal="center" vertical="center"/>
    </xf>
    <xf numFmtId="0" fontId="35" fillId="0" borderId="0" xfId="0" applyFont="1" applyAlignment="1">
      <alignment horizontal="center" vertical="center"/>
    </xf>
    <xf numFmtId="0" fontId="35" fillId="0" borderId="36" xfId="0" applyFont="1" applyBorder="1" applyAlignment="1">
      <alignment horizontal="center" vertical="center"/>
    </xf>
    <xf numFmtId="0" fontId="35" fillId="0" borderId="37" xfId="0" applyFont="1" applyBorder="1">
      <alignment vertical="center"/>
    </xf>
    <xf numFmtId="0" fontId="35" fillId="0" borderId="38" xfId="0" applyFont="1" applyBorder="1">
      <alignment vertical="center"/>
    </xf>
    <xf numFmtId="0" fontId="35" fillId="0" borderId="39" xfId="0" applyFont="1" applyBorder="1">
      <alignment vertical="center"/>
    </xf>
    <xf numFmtId="0" fontId="35" fillId="0" borderId="39" xfId="0" applyFont="1" applyBorder="1" applyAlignment="1">
      <alignment horizontal="right" vertical="center" indent="1"/>
    </xf>
    <xf numFmtId="0" fontId="35" fillId="0" borderId="39" xfId="0" applyFont="1" applyBorder="1" applyAlignment="1">
      <alignment horizontal="center" vertical="center"/>
    </xf>
    <xf numFmtId="38" fontId="35" fillId="25" borderId="39" xfId="52" applyFont="1" applyFill="1" applyBorder="1" applyAlignment="1">
      <alignment horizontal="right" vertical="center" indent="1"/>
    </xf>
    <xf numFmtId="0" fontId="35" fillId="0" borderId="40" xfId="0" applyFont="1" applyBorder="1">
      <alignment vertical="center"/>
    </xf>
    <xf numFmtId="0" fontId="35" fillId="0" borderId="41" xfId="0" applyFont="1" applyBorder="1" applyAlignment="1">
      <alignment horizontal="center" vertical="center"/>
    </xf>
    <xf numFmtId="0" fontId="35" fillId="0" borderId="42" xfId="0" applyFont="1" applyBorder="1" applyAlignment="1">
      <alignment horizontal="left" vertical="center" indent="1"/>
    </xf>
    <xf numFmtId="0" fontId="35" fillId="0" borderId="43" xfId="0" applyFont="1" applyBorder="1" applyAlignment="1">
      <alignment horizontal="left" vertical="center"/>
    </xf>
    <xf numFmtId="0" fontId="35" fillId="0" borderId="44" xfId="0" applyFont="1" applyBorder="1" applyAlignment="1">
      <alignment vertical="center" wrapText="1"/>
    </xf>
    <xf numFmtId="176" fontId="35" fillId="0" borderId="45" xfId="0" applyNumberFormat="1" applyFont="1" applyBorder="1" applyAlignment="1">
      <alignment horizontal="right" vertical="center" indent="1"/>
    </xf>
    <xf numFmtId="0" fontId="35" fillId="0" borderId="45" xfId="0" applyFont="1" applyBorder="1" applyAlignment="1">
      <alignment horizontal="center" vertical="center"/>
    </xf>
    <xf numFmtId="178" fontId="35" fillId="0" borderId="45" xfId="52" applyNumberFormat="1" applyFont="1" applyFill="1" applyBorder="1" applyAlignment="1">
      <alignment horizontal="right" vertical="center" indent="1"/>
    </xf>
    <xf numFmtId="0" fontId="35" fillId="0" borderId="46" xfId="0" applyFont="1" applyBorder="1">
      <alignment vertical="center"/>
    </xf>
    <xf numFmtId="0" fontId="35" fillId="0" borderId="47" xfId="0" applyFont="1" applyBorder="1" applyAlignment="1">
      <alignment horizontal="center" vertical="center"/>
    </xf>
    <xf numFmtId="0" fontId="35" fillId="0" borderId="48" xfId="0" applyFont="1" applyBorder="1">
      <alignment vertical="center"/>
    </xf>
    <xf numFmtId="0" fontId="35" fillId="0" borderId="45" xfId="0" applyFont="1" applyBorder="1">
      <alignment vertical="center"/>
    </xf>
    <xf numFmtId="0" fontId="35" fillId="25" borderId="45" xfId="0" applyFont="1" applyFill="1" applyBorder="1" applyAlignment="1">
      <alignment horizontal="right" vertical="center" indent="1"/>
    </xf>
    <xf numFmtId="0" fontId="35" fillId="0" borderId="42" xfId="0" applyFont="1" applyBorder="1">
      <alignment vertical="center"/>
    </xf>
    <xf numFmtId="0" fontId="35" fillId="0" borderId="49" xfId="0" applyFont="1" applyBorder="1" applyAlignment="1">
      <alignment horizontal="center" vertical="center"/>
    </xf>
    <xf numFmtId="0" fontId="35" fillId="0" borderId="50" xfId="0" applyFont="1" applyBorder="1" applyAlignment="1">
      <alignment horizontal="left" vertical="center" indent="1"/>
    </xf>
    <xf numFmtId="0" fontId="35" fillId="0" borderId="51" xfId="0" applyFont="1" applyBorder="1" applyAlignment="1">
      <alignment horizontal="left" vertical="center"/>
    </xf>
    <xf numFmtId="0" fontId="35" fillId="0" borderId="52" xfId="0" applyFont="1" applyBorder="1">
      <alignment vertical="center"/>
    </xf>
    <xf numFmtId="0" fontId="35" fillId="0" borderId="53" xfId="0" applyFont="1" applyBorder="1">
      <alignment vertical="center"/>
    </xf>
    <xf numFmtId="0" fontId="35" fillId="0" borderId="54" xfId="0" applyFont="1" applyBorder="1" applyAlignment="1">
      <alignment horizontal="left" vertical="center" indent="1"/>
    </xf>
    <xf numFmtId="0" fontId="35" fillId="0" borderId="55" xfId="0" applyFont="1" applyBorder="1" applyAlignment="1">
      <alignment horizontal="left" vertical="center"/>
    </xf>
    <xf numFmtId="0" fontId="35" fillId="0" borderId="56" xfId="0" applyFont="1" applyBorder="1">
      <alignment vertical="center"/>
    </xf>
    <xf numFmtId="0" fontId="35" fillId="0" borderId="56" xfId="0" applyFont="1" applyBorder="1" applyAlignment="1">
      <alignment horizontal="right" vertical="center" indent="1"/>
    </xf>
    <xf numFmtId="0" fontId="35" fillId="0" borderId="56" xfId="0" applyFont="1" applyBorder="1" applyAlignment="1">
      <alignment horizontal="center" vertical="center"/>
    </xf>
    <xf numFmtId="0" fontId="35" fillId="0" borderId="57" xfId="0" applyFont="1" applyBorder="1">
      <alignment vertical="center"/>
    </xf>
    <xf numFmtId="0" fontId="35" fillId="0" borderId="58" xfId="0" applyFont="1" applyBorder="1" applyAlignment="1">
      <alignment horizontal="center" vertical="center"/>
    </xf>
    <xf numFmtId="0" fontId="35" fillId="24" borderId="67" xfId="0" applyFont="1" applyFill="1" applyBorder="1" applyAlignment="1">
      <alignment horizontal="center" vertical="center"/>
    </xf>
    <xf numFmtId="0" fontId="35" fillId="24" borderId="68" xfId="0" applyFont="1" applyFill="1" applyBorder="1" applyAlignment="1">
      <alignment horizontal="left" vertical="center" indent="2"/>
    </xf>
    <xf numFmtId="9" fontId="35" fillId="0" borderId="71" xfId="0" applyNumberFormat="1" applyFont="1" applyBorder="1" applyAlignment="1">
      <alignment horizontal="right" vertical="center" indent="1"/>
    </xf>
    <xf numFmtId="38" fontId="35" fillId="0" borderId="71" xfId="52" applyFont="1" applyFill="1" applyBorder="1" applyAlignment="1">
      <alignment horizontal="right" vertical="center" indent="1"/>
    </xf>
    <xf numFmtId="179" fontId="35" fillId="25" borderId="71" xfId="52" applyNumberFormat="1" applyFont="1" applyFill="1" applyBorder="1" applyAlignment="1">
      <alignment horizontal="right" vertical="center" indent="1"/>
    </xf>
    <xf numFmtId="0" fontId="35" fillId="0" borderId="63" xfId="0" applyFont="1" applyBorder="1" applyAlignment="1">
      <alignment horizontal="left" vertical="center" indent="2"/>
    </xf>
    <xf numFmtId="0" fontId="35" fillId="0" borderId="59" xfId="0" applyFont="1" applyBorder="1" applyAlignment="1">
      <alignment horizontal="left" vertical="center" indent="2"/>
    </xf>
    <xf numFmtId="0" fontId="35" fillId="27" borderId="75" xfId="0" applyFont="1" applyFill="1" applyBorder="1">
      <alignment vertical="center"/>
    </xf>
    <xf numFmtId="38" fontId="35" fillId="27" borderId="75" xfId="52" applyFont="1" applyFill="1" applyBorder="1" applyAlignment="1">
      <alignment horizontal="right" vertical="center" indent="1"/>
    </xf>
    <xf numFmtId="180" fontId="35" fillId="27" borderId="77" xfId="53" applyNumberFormat="1" applyFont="1" applyFill="1" applyBorder="1" applyAlignment="1">
      <alignment horizontal="left" vertical="center" indent="2"/>
    </xf>
    <xf numFmtId="0" fontId="39" fillId="0" borderId="78" xfId="0" applyFont="1" applyBorder="1" applyAlignment="1">
      <alignment horizontal="center" vertical="center"/>
    </xf>
    <xf numFmtId="0" fontId="0" fillId="0" borderId="12" xfId="0" applyBorder="1" applyAlignment="1">
      <alignment horizontal="center" vertical="center"/>
    </xf>
    <xf numFmtId="0" fontId="0" fillId="0" borderId="12" xfId="0" applyBorder="1" applyAlignment="1">
      <alignment horizontal="right" vertical="center"/>
    </xf>
    <xf numFmtId="0" fontId="0" fillId="0" borderId="12" xfId="0" applyBorder="1" applyAlignment="1">
      <alignment horizontal="left" vertical="center"/>
    </xf>
    <xf numFmtId="38" fontId="0" fillId="0" borderId="12" xfId="49" applyFont="1" applyBorder="1" applyAlignment="1">
      <alignment horizontal="center" vertical="center"/>
    </xf>
    <xf numFmtId="38" fontId="0" fillId="0" borderId="12" xfId="49" applyFont="1" applyBorder="1">
      <alignment vertical="center"/>
    </xf>
    <xf numFmtId="0" fontId="0" fillId="0" borderId="12" xfId="0" applyBorder="1" applyAlignment="1">
      <alignment horizontal="center" vertical="center" wrapText="1"/>
    </xf>
    <xf numFmtId="0" fontId="0" fillId="0" borderId="12" xfId="0" applyBorder="1" applyAlignment="1">
      <alignment horizontal="left" vertical="center" wrapText="1"/>
    </xf>
    <xf numFmtId="0" fontId="0" fillId="0" borderId="12" xfId="0" applyBorder="1">
      <alignment vertical="center"/>
    </xf>
    <xf numFmtId="38" fontId="0" fillId="0" borderId="12" xfId="0" applyNumberFormat="1" applyBorder="1">
      <alignment vertical="center"/>
    </xf>
    <xf numFmtId="0" fontId="41" fillId="0" borderId="0" xfId="0" applyFont="1">
      <alignment vertical="center"/>
    </xf>
    <xf numFmtId="0" fontId="41" fillId="0" borderId="81" xfId="0" applyFont="1" applyBorder="1">
      <alignment vertical="center"/>
    </xf>
    <xf numFmtId="0" fontId="42" fillId="0" borderId="82" xfId="0" applyFont="1" applyBorder="1">
      <alignment vertical="center"/>
    </xf>
    <xf numFmtId="0" fontId="41" fillId="0" borderId="82" xfId="0" applyFont="1" applyBorder="1">
      <alignment vertical="center"/>
    </xf>
    <xf numFmtId="0" fontId="41" fillId="0" borderId="83" xfId="0" applyFont="1" applyBorder="1">
      <alignment vertical="center"/>
    </xf>
    <xf numFmtId="0" fontId="43" fillId="0" borderId="85" xfId="0" applyFont="1" applyBorder="1">
      <alignment vertical="center"/>
    </xf>
    <xf numFmtId="0" fontId="44" fillId="0" borderId="0" xfId="0" applyFont="1">
      <alignment vertical="center"/>
    </xf>
    <xf numFmtId="0" fontId="43" fillId="0" borderId="0" xfId="0" applyFont="1">
      <alignment vertical="center"/>
    </xf>
    <xf numFmtId="0" fontId="43" fillId="0" borderId="86" xfId="0" applyFont="1" applyBorder="1">
      <alignment vertical="center"/>
    </xf>
    <xf numFmtId="0" fontId="41" fillId="0" borderId="85" xfId="0" applyFont="1" applyBorder="1">
      <alignment vertical="center"/>
    </xf>
    <xf numFmtId="0" fontId="41" fillId="0" borderId="86" xfId="0" applyFont="1" applyBorder="1">
      <alignment vertical="center"/>
    </xf>
    <xf numFmtId="0" fontId="46" fillId="0" borderId="0" xfId="0" applyFont="1">
      <alignment vertical="center"/>
    </xf>
    <xf numFmtId="0" fontId="46" fillId="0" borderId="78" xfId="0" applyFont="1" applyBorder="1">
      <alignment vertical="center"/>
    </xf>
    <xf numFmtId="0" fontId="46" fillId="0" borderId="86" xfId="0" applyFont="1" applyBorder="1">
      <alignment vertical="center"/>
    </xf>
    <xf numFmtId="0" fontId="46" fillId="0" borderId="80" xfId="0" applyFont="1" applyBorder="1" applyAlignment="1">
      <alignment horizontal="center" vertical="center"/>
    </xf>
    <xf numFmtId="0" fontId="46" fillId="0" borderId="84" xfId="0" applyFont="1" applyBorder="1">
      <alignment vertical="center"/>
    </xf>
    <xf numFmtId="0" fontId="46" fillId="0" borderId="67" xfId="0" applyFont="1" applyBorder="1" applyAlignment="1">
      <alignment horizontal="center" vertical="center"/>
    </xf>
    <xf numFmtId="0" fontId="46" fillId="0" borderId="71" xfId="0" applyFont="1" applyBorder="1">
      <alignment vertical="center"/>
    </xf>
    <xf numFmtId="0" fontId="46" fillId="0" borderId="71" xfId="0" applyFont="1" applyBorder="1" applyAlignment="1">
      <alignment horizontal="center" vertical="center"/>
    </xf>
    <xf numFmtId="3" fontId="46" fillId="0" borderId="71" xfId="0" applyNumberFormat="1" applyFont="1" applyBorder="1">
      <alignment vertical="center"/>
    </xf>
    <xf numFmtId="3" fontId="46" fillId="0" borderId="84" xfId="0" applyNumberFormat="1" applyFont="1" applyBorder="1">
      <alignment vertical="center"/>
    </xf>
    <xf numFmtId="0" fontId="46" fillId="0" borderId="80" xfId="0" applyFont="1" applyBorder="1">
      <alignment vertical="center"/>
    </xf>
    <xf numFmtId="3" fontId="46" fillId="28" borderId="80" xfId="0" applyNumberFormat="1" applyFont="1" applyFill="1" applyBorder="1">
      <alignment vertical="center"/>
    </xf>
    <xf numFmtId="0" fontId="46" fillId="0" borderId="88" xfId="0" applyFont="1" applyBorder="1">
      <alignment vertical="center"/>
    </xf>
    <xf numFmtId="38" fontId="46" fillId="0" borderId="80" xfId="49" applyFont="1" applyBorder="1">
      <alignment vertical="center"/>
    </xf>
    <xf numFmtId="3" fontId="46" fillId="25" borderId="80" xfId="0" applyNumberFormat="1" applyFont="1" applyFill="1" applyBorder="1">
      <alignment vertical="center"/>
    </xf>
    <xf numFmtId="0" fontId="46" fillId="0" borderId="82" xfId="0" applyFont="1" applyBorder="1">
      <alignment vertical="center"/>
    </xf>
    <xf numFmtId="0" fontId="41" fillId="0" borderId="89" xfId="0" applyFont="1" applyBorder="1">
      <alignment vertical="center"/>
    </xf>
    <xf numFmtId="0" fontId="46" fillId="0" borderId="90" xfId="0" applyFont="1" applyBorder="1">
      <alignment vertical="center"/>
    </xf>
    <xf numFmtId="0" fontId="46" fillId="0" borderId="0" xfId="0" applyFont="1" applyAlignment="1">
      <alignment horizontal="left" vertical="center" indent="1"/>
    </xf>
    <xf numFmtId="0" fontId="35" fillId="26" borderId="80" xfId="0" applyFont="1" applyFill="1" applyBorder="1">
      <alignment vertical="center"/>
    </xf>
    <xf numFmtId="0" fontId="35" fillId="26" borderId="80" xfId="0" applyFont="1" applyFill="1" applyBorder="1" applyAlignment="1">
      <alignment horizontal="right" vertical="center" indent="1"/>
    </xf>
    <xf numFmtId="0" fontId="35" fillId="26" borderId="80" xfId="0" applyFont="1" applyFill="1" applyBorder="1" applyAlignment="1">
      <alignment horizontal="center" vertical="center"/>
    </xf>
    <xf numFmtId="38" fontId="35" fillId="26" borderId="80" xfId="52" applyFont="1" applyFill="1" applyBorder="1" applyAlignment="1">
      <alignment horizontal="right" vertical="center" indent="1"/>
    </xf>
    <xf numFmtId="0" fontId="35" fillId="0" borderId="88" xfId="0" applyFont="1" applyBorder="1" applyAlignment="1">
      <alignment horizontal="center" vertical="center"/>
    </xf>
    <xf numFmtId="0" fontId="35" fillId="0" borderId="88" xfId="0" applyFont="1" applyBorder="1">
      <alignment vertical="center"/>
    </xf>
    <xf numFmtId="38" fontId="35" fillId="0" borderId="88" xfId="52" applyFont="1" applyBorder="1" applyAlignment="1">
      <alignment horizontal="right" vertical="center"/>
    </xf>
    <xf numFmtId="10" fontId="35" fillId="0" borderId="88" xfId="53" applyNumberFormat="1" applyFont="1" applyBorder="1" applyAlignment="1">
      <alignment horizontal="right" vertical="center"/>
    </xf>
    <xf numFmtId="0" fontId="35" fillId="0" borderId="93" xfId="0" applyFont="1" applyBorder="1" applyAlignment="1">
      <alignment horizontal="left" vertical="center" indent="2"/>
    </xf>
    <xf numFmtId="9" fontId="35" fillId="0" borderId="80" xfId="0" applyNumberFormat="1" applyFont="1" applyBorder="1" applyAlignment="1">
      <alignment horizontal="right" vertical="center" indent="1"/>
    </xf>
    <xf numFmtId="179" fontId="35" fillId="25" borderId="80" xfId="52" applyNumberFormat="1" applyFont="1" applyFill="1" applyBorder="1" applyAlignment="1">
      <alignment horizontal="right" vertical="center" indent="1"/>
    </xf>
    <xf numFmtId="9" fontId="35" fillId="25" borderId="80" xfId="0" applyNumberFormat="1" applyFont="1" applyFill="1" applyBorder="1" applyAlignment="1">
      <alignment horizontal="right" vertical="center" indent="1"/>
    </xf>
    <xf numFmtId="179" fontId="35" fillId="27" borderId="75" xfId="0" applyNumberFormat="1" applyFont="1" applyFill="1" applyBorder="1" applyAlignment="1">
      <alignment horizontal="right" vertical="center" indent="1"/>
    </xf>
    <xf numFmtId="0" fontId="12" fillId="0" borderId="0" xfId="45" applyAlignment="1">
      <alignment vertical="center"/>
    </xf>
    <xf numFmtId="0" fontId="52" fillId="0" borderId="0" xfId="45" applyFont="1" applyAlignment="1">
      <alignment vertical="center"/>
    </xf>
    <xf numFmtId="0" fontId="52" fillId="0" borderId="91" xfId="45" applyFont="1" applyBorder="1" applyAlignment="1">
      <alignment horizontal="center" vertical="center"/>
    </xf>
    <xf numFmtId="0" fontId="52" fillId="0" borderId="88" xfId="45" applyFont="1" applyBorder="1" applyAlignment="1">
      <alignment horizontal="center" vertical="center"/>
    </xf>
    <xf numFmtId="0" fontId="52" fillId="0" borderId="88" xfId="45" applyFont="1" applyBorder="1" applyAlignment="1">
      <alignment vertical="center" wrapText="1"/>
    </xf>
    <xf numFmtId="0" fontId="52" fillId="0" borderId="91" xfId="45" applyFont="1" applyBorder="1" applyAlignment="1">
      <alignment vertical="center"/>
    </xf>
    <xf numFmtId="0" fontId="52" fillId="0" borderId="88" xfId="45" applyFont="1" applyBorder="1" applyAlignment="1">
      <alignment vertical="center"/>
    </xf>
    <xf numFmtId="0" fontId="52" fillId="0" borderId="88" xfId="45" applyFont="1" applyBorder="1" applyAlignment="1">
      <alignment horizontal="center" vertical="center" wrapText="1"/>
    </xf>
    <xf numFmtId="0" fontId="52" fillId="0" borderId="88" xfId="45" applyFont="1" applyBorder="1" applyAlignment="1">
      <alignment horizontal="left" vertical="center" wrapText="1"/>
    </xf>
    <xf numFmtId="0" fontId="52" fillId="0" borderId="92" xfId="45" applyFont="1" applyBorder="1" applyAlignment="1">
      <alignment horizontal="left" vertical="center" wrapText="1"/>
    </xf>
    <xf numFmtId="0" fontId="52" fillId="0" borderId="92" xfId="45" applyFont="1" applyBorder="1" applyAlignment="1">
      <alignment horizontal="center" vertical="center" wrapText="1"/>
    </xf>
    <xf numFmtId="0" fontId="52" fillId="0" borderId="71" xfId="45" applyFont="1" applyBorder="1" applyAlignment="1">
      <alignment vertical="center"/>
    </xf>
    <xf numFmtId="0" fontId="52" fillId="0" borderId="71" xfId="45" applyFont="1" applyBorder="1" applyAlignment="1">
      <alignment horizontal="center" vertical="center"/>
    </xf>
    <xf numFmtId="0" fontId="52" fillId="0" borderId="89" xfId="45" applyFont="1" applyBorder="1" applyAlignment="1">
      <alignment horizontal="center" vertical="center"/>
    </xf>
    <xf numFmtId="0" fontId="52" fillId="0" borderId="78" xfId="45" applyFont="1" applyBorder="1" applyAlignment="1">
      <alignment horizontal="left" vertical="center"/>
    </xf>
    <xf numFmtId="0" fontId="52" fillId="0" borderId="78" xfId="45" applyFont="1" applyBorder="1" applyAlignment="1">
      <alignment horizontal="center" vertical="center"/>
    </xf>
    <xf numFmtId="0" fontId="52" fillId="0" borderId="90" xfId="45" applyFont="1" applyBorder="1" applyAlignment="1">
      <alignment horizontal="center" vertical="center"/>
    </xf>
    <xf numFmtId="0" fontId="52" fillId="0" borderId="88" xfId="45" applyFont="1" applyBorder="1" applyAlignment="1">
      <alignment horizontal="left" vertical="center"/>
    </xf>
    <xf numFmtId="0" fontId="52" fillId="0" borderId="92" xfId="45" applyFont="1" applyBorder="1" applyAlignment="1">
      <alignment horizontal="left" vertical="center"/>
    </xf>
    <xf numFmtId="0" fontId="52" fillId="0" borderId="79" xfId="45" applyFont="1" applyBorder="1" applyAlignment="1">
      <alignment horizontal="left" vertical="center"/>
    </xf>
    <xf numFmtId="0" fontId="52" fillId="0" borderId="90" xfId="45" applyFont="1" applyBorder="1" applyAlignment="1">
      <alignment horizontal="left" vertical="center"/>
    </xf>
    <xf numFmtId="0" fontId="52" fillId="0" borderId="92" xfId="45" applyFont="1" applyBorder="1" applyAlignment="1">
      <alignment vertical="center"/>
    </xf>
    <xf numFmtId="0" fontId="52" fillId="0" borderId="92" xfId="45" applyFont="1" applyBorder="1" applyAlignment="1">
      <alignment horizontal="center" vertical="center"/>
    </xf>
    <xf numFmtId="0" fontId="52" fillId="0" borderId="84" xfId="45" applyFont="1" applyBorder="1" applyAlignment="1">
      <alignment vertical="center"/>
    </xf>
    <xf numFmtId="0" fontId="52" fillId="0" borderId="80" xfId="45" applyFont="1" applyBorder="1" applyAlignment="1">
      <alignment vertical="center"/>
    </xf>
    <xf numFmtId="0" fontId="52" fillId="0" borderId="80" xfId="45" applyFont="1" applyBorder="1" applyAlignment="1">
      <alignment horizontal="left" vertical="center"/>
    </xf>
    <xf numFmtId="0" fontId="12" fillId="0" borderId="88" xfId="45" applyBorder="1" applyAlignment="1">
      <alignment vertical="center"/>
    </xf>
    <xf numFmtId="0" fontId="52" fillId="0" borderId="83" xfId="45" applyFont="1" applyBorder="1" applyAlignment="1">
      <alignment horizontal="left" vertical="center"/>
    </xf>
    <xf numFmtId="0" fontId="52" fillId="0" borderId="90" xfId="45" applyFont="1" applyBorder="1" applyAlignment="1">
      <alignment vertical="center"/>
    </xf>
    <xf numFmtId="0" fontId="52" fillId="0" borderId="83" xfId="45" applyFont="1" applyBorder="1" applyAlignment="1">
      <alignment vertical="center"/>
    </xf>
    <xf numFmtId="0" fontId="52" fillId="0" borderId="84" xfId="45" applyFont="1" applyBorder="1" applyAlignment="1">
      <alignment horizontal="center" vertical="center"/>
    </xf>
    <xf numFmtId="0" fontId="52" fillId="0" borderId="81" xfId="45" applyFont="1" applyBorder="1" applyAlignment="1">
      <alignment horizontal="center" vertical="center"/>
    </xf>
    <xf numFmtId="0" fontId="52" fillId="0" borderId="82" xfId="45" applyFont="1" applyBorder="1" applyAlignment="1">
      <alignment horizontal="left" vertical="center"/>
    </xf>
    <xf numFmtId="0" fontId="52" fillId="0" borderId="85" xfId="45" applyFont="1" applyBorder="1" applyAlignment="1">
      <alignment horizontal="center" vertical="center"/>
    </xf>
    <xf numFmtId="0" fontId="52" fillId="0" borderId="0" xfId="45" applyFont="1" applyAlignment="1">
      <alignment horizontal="left" vertical="center"/>
    </xf>
    <xf numFmtId="0" fontId="52" fillId="0" borderId="86" xfId="45" applyFont="1" applyBorder="1" applyAlignment="1">
      <alignment horizontal="left" vertical="center"/>
    </xf>
    <xf numFmtId="0" fontId="52" fillId="0" borderId="82" xfId="45" applyFont="1" applyBorder="1" applyAlignment="1">
      <alignment horizontal="center" vertical="center" textRotation="255"/>
    </xf>
    <xf numFmtId="0" fontId="52" fillId="0" borderId="82" xfId="45" applyFont="1" applyBorder="1" applyAlignment="1">
      <alignment vertical="center"/>
    </xf>
    <xf numFmtId="0" fontId="52" fillId="0" borderId="82" xfId="45" applyFont="1" applyBorder="1" applyAlignment="1">
      <alignment horizontal="center" vertical="center"/>
    </xf>
    <xf numFmtId="0" fontId="52" fillId="0" borderId="0" xfId="45" applyFont="1" applyAlignment="1">
      <alignment horizontal="center" vertical="center"/>
    </xf>
    <xf numFmtId="0" fontId="12" fillId="0" borderId="0" xfId="45" applyAlignment="1">
      <alignment horizontal="center" vertical="center"/>
    </xf>
    <xf numFmtId="0" fontId="52" fillId="0" borderId="88" xfId="45" applyFont="1" applyBorder="1" applyAlignment="1">
      <alignment horizontal="center" vertical="center" textRotation="255"/>
    </xf>
    <xf numFmtId="31" fontId="48" fillId="0" borderId="0" xfId="54" applyNumberFormat="1" applyFont="1">
      <alignment vertical="center"/>
    </xf>
    <xf numFmtId="0" fontId="1" fillId="0" borderId="0" xfId="54">
      <alignment vertical="center"/>
    </xf>
    <xf numFmtId="0" fontId="1" fillId="0" borderId="0" xfId="54" applyAlignment="1">
      <alignment horizontal="center" vertical="center"/>
    </xf>
    <xf numFmtId="0" fontId="1" fillId="0" borderId="0" xfId="54" applyAlignment="1">
      <alignment horizontal="right" vertical="center"/>
    </xf>
    <xf numFmtId="0" fontId="49" fillId="0" borderId="0" xfId="54" applyFont="1" applyAlignment="1">
      <alignment horizontal="left" vertical="center"/>
    </xf>
    <xf numFmtId="3" fontId="49" fillId="0" borderId="0" xfId="54" applyNumberFormat="1" applyFont="1" applyAlignment="1">
      <alignment horizontal="right" vertical="center"/>
    </xf>
    <xf numFmtId="0" fontId="1" fillId="0" borderId="80" xfId="54" applyBorder="1" applyAlignment="1">
      <alignment horizontal="center" vertical="center"/>
    </xf>
    <xf numFmtId="0" fontId="1" fillId="0" borderId="80" xfId="54" applyBorder="1" applyAlignment="1">
      <alignment horizontal="center" vertical="center" wrapText="1"/>
    </xf>
    <xf numFmtId="0" fontId="1" fillId="0" borderId="80" xfId="54" applyBorder="1">
      <alignment vertical="center"/>
    </xf>
    <xf numFmtId="38" fontId="0" fillId="0" borderId="80" xfId="55" applyFont="1" applyBorder="1">
      <alignment vertical="center"/>
    </xf>
    <xf numFmtId="3" fontId="1" fillId="0" borderId="80" xfId="54" applyNumberFormat="1" applyBorder="1">
      <alignment vertical="center"/>
    </xf>
    <xf numFmtId="0" fontId="1" fillId="0" borderId="80" xfId="54" applyBorder="1" applyAlignment="1">
      <alignment vertical="center" wrapText="1"/>
    </xf>
    <xf numFmtId="0" fontId="48" fillId="0" borderId="80" xfId="54" applyFont="1" applyBorder="1">
      <alignment vertical="center"/>
    </xf>
    <xf numFmtId="0" fontId="54" fillId="0" borderId="80" xfId="0" applyFont="1" applyBorder="1" applyAlignment="1">
      <alignment horizontal="center" vertical="center"/>
    </xf>
    <xf numFmtId="0" fontId="54" fillId="0" borderId="80" xfId="0" applyFont="1" applyBorder="1">
      <alignment vertical="center"/>
    </xf>
    <xf numFmtId="38" fontId="54" fillId="0" borderId="80" xfId="49" applyFont="1" applyBorder="1">
      <alignment vertical="center"/>
    </xf>
    <xf numFmtId="0" fontId="54" fillId="0" borderId="80" xfId="0" applyFont="1" applyBorder="1" applyAlignment="1">
      <alignment vertical="center" wrapText="1"/>
    </xf>
    <xf numFmtId="0" fontId="48" fillId="0" borderId="80" xfId="54" applyFont="1" applyBorder="1" applyAlignment="1">
      <alignment horizontal="center" vertical="center"/>
    </xf>
    <xf numFmtId="181" fontId="54" fillId="0" borderId="80" xfId="55" applyNumberFormat="1" applyFont="1" applyBorder="1">
      <alignment vertical="center"/>
    </xf>
    <xf numFmtId="3" fontId="48" fillId="0" borderId="80" xfId="54" applyNumberFormat="1" applyFont="1" applyBorder="1">
      <alignment vertical="center"/>
    </xf>
    <xf numFmtId="0" fontId="1" fillId="0" borderId="67" xfId="54" applyBorder="1" applyAlignment="1">
      <alignment horizontal="center" vertical="center"/>
    </xf>
    <xf numFmtId="0" fontId="1" fillId="0" borderId="67" xfId="54" applyBorder="1">
      <alignment vertical="center"/>
    </xf>
    <xf numFmtId="38" fontId="0" fillId="0" borderId="67" xfId="55" applyFont="1" applyBorder="1">
      <alignment vertical="center"/>
    </xf>
    <xf numFmtId="3" fontId="1" fillId="0" borderId="67" xfId="54" applyNumberFormat="1" applyBorder="1">
      <alignment vertical="center"/>
    </xf>
    <xf numFmtId="0" fontId="1" fillId="0" borderId="67" xfId="54" applyBorder="1" applyAlignment="1">
      <alignment vertical="center" wrapText="1"/>
    </xf>
    <xf numFmtId="3" fontId="50" fillId="0" borderId="71" xfId="54" applyNumberFormat="1" applyFont="1" applyBorder="1">
      <alignment vertical="center"/>
    </xf>
    <xf numFmtId="0" fontId="1" fillId="0" borderId="71" xfId="54" applyBorder="1">
      <alignment vertical="center"/>
    </xf>
    <xf numFmtId="0" fontId="1" fillId="0" borderId="71" xfId="54" applyBorder="1" applyAlignment="1">
      <alignment vertical="center" wrapText="1"/>
    </xf>
    <xf numFmtId="38" fontId="0" fillId="0" borderId="0" xfId="55" applyFont="1">
      <alignment vertical="center"/>
    </xf>
    <xf numFmtId="3" fontId="50" fillId="0" borderId="80" xfId="54" applyNumberFormat="1" applyFont="1" applyBorder="1">
      <alignment vertical="center"/>
    </xf>
    <xf numFmtId="182" fontId="47" fillId="0" borderId="80" xfId="54" applyNumberFormat="1" applyFont="1" applyBorder="1">
      <alignment vertical="center"/>
    </xf>
    <xf numFmtId="0" fontId="55" fillId="0" borderId="0" xfId="0" applyFont="1" applyAlignment="1">
      <alignment horizontal="center" vertical="center"/>
    </xf>
    <xf numFmtId="0" fontId="55" fillId="0" borderId="0" xfId="0" applyFont="1" applyAlignment="1">
      <alignment horizontal="center" vertical="center"/>
    </xf>
    <xf numFmtId="0" fontId="26" fillId="0" borderId="19" xfId="0" applyFont="1" applyBorder="1" applyAlignment="1">
      <alignment horizontal="left" vertical="center"/>
    </xf>
    <xf numFmtId="38" fontId="26" fillId="0" borderId="14" xfId="49" applyFont="1" applyBorder="1" applyAlignment="1" applyProtection="1">
      <alignment horizontal="right" vertical="center"/>
      <protection locked="0"/>
    </xf>
    <xf numFmtId="38" fontId="26" fillId="0" borderId="15" xfId="49" applyFont="1" applyBorder="1" applyAlignment="1" applyProtection="1">
      <alignment horizontal="right" vertical="center"/>
      <protection locked="0"/>
    </xf>
    <xf numFmtId="0" fontId="25" fillId="0" borderId="0" xfId="0" applyFont="1" applyAlignment="1">
      <alignment horizontal="left" vertical="center" wrapText="1"/>
    </xf>
    <xf numFmtId="0" fontId="26" fillId="0" borderId="21" xfId="0" applyFont="1" applyBorder="1" applyAlignment="1">
      <alignment horizontal="left" vertical="center"/>
    </xf>
    <xf numFmtId="38" fontId="26" fillId="0" borderId="22" xfId="49" applyFont="1" applyBorder="1" applyAlignment="1" applyProtection="1">
      <alignment horizontal="right" vertical="center"/>
      <protection locked="0"/>
    </xf>
    <xf numFmtId="38" fontId="26" fillId="0" borderId="16" xfId="49" applyFont="1" applyBorder="1" applyAlignment="1" applyProtection="1">
      <alignment horizontal="right" vertical="center"/>
      <protection locked="0"/>
    </xf>
    <xf numFmtId="0" fontId="31" fillId="0" borderId="14" xfId="0" applyFont="1" applyBorder="1" applyAlignment="1">
      <alignment horizontal="right" vertical="center"/>
    </xf>
    <xf numFmtId="0" fontId="26" fillId="0" borderId="17" xfId="0" applyFont="1" applyBorder="1" applyAlignment="1">
      <alignment horizontal="center" vertical="center"/>
    </xf>
    <xf numFmtId="0" fontId="26" fillId="0" borderId="18" xfId="0" applyFont="1" applyBorder="1" applyAlignment="1">
      <alignment horizontal="center" vertical="center"/>
    </xf>
    <xf numFmtId="0" fontId="26" fillId="0" borderId="13" xfId="0" applyFont="1" applyBorder="1" applyAlignment="1">
      <alignment horizontal="center" vertical="center"/>
    </xf>
    <xf numFmtId="0" fontId="26" fillId="0" borderId="16" xfId="0" applyFont="1" applyBorder="1" applyAlignment="1">
      <alignment horizontal="center" vertical="center"/>
    </xf>
    <xf numFmtId="0" fontId="26" fillId="0" borderId="21" xfId="0" applyFont="1" applyBorder="1">
      <alignment vertical="center"/>
    </xf>
    <xf numFmtId="0" fontId="26" fillId="0" borderId="19" xfId="0" applyFont="1" applyBorder="1">
      <alignment vertical="center"/>
    </xf>
    <xf numFmtId="0" fontId="26" fillId="0" borderId="18" xfId="0" applyFont="1" applyBorder="1">
      <alignment vertical="center"/>
    </xf>
    <xf numFmtId="38" fontId="26" fillId="0" borderId="61" xfId="49" applyFont="1" applyBorder="1" applyAlignment="1" applyProtection="1">
      <alignment horizontal="right" vertical="center"/>
      <protection locked="0"/>
    </xf>
    <xf numFmtId="38" fontId="26" fillId="0" borderId="62" xfId="49" applyFont="1" applyBorder="1" applyAlignment="1" applyProtection="1">
      <alignment horizontal="right" vertical="center"/>
      <protection locked="0"/>
    </xf>
    <xf numFmtId="38" fontId="26" fillId="0" borderId="63" xfId="49" applyFont="1" applyBorder="1" applyAlignment="1" applyProtection="1">
      <alignment horizontal="right" vertical="center"/>
      <protection locked="0"/>
    </xf>
    <xf numFmtId="0" fontId="26" fillId="0" borderId="18" xfId="0" applyFont="1" applyBorder="1" applyAlignment="1">
      <alignment horizontal="left" vertical="center"/>
    </xf>
    <xf numFmtId="0" fontId="39" fillId="0" borderId="0" xfId="0" applyFont="1" applyAlignment="1">
      <alignment horizontal="center" vertical="center"/>
    </xf>
    <xf numFmtId="0" fontId="35" fillId="0" borderId="58" xfId="0" applyFont="1" applyBorder="1" applyAlignment="1">
      <alignment horizontal="left" vertical="center" indent="1"/>
    </xf>
    <xf numFmtId="0" fontId="35" fillId="0" borderId="88" xfId="0" applyFont="1" applyBorder="1" applyAlignment="1">
      <alignment horizontal="left" vertical="center" indent="1"/>
    </xf>
    <xf numFmtId="0" fontId="35" fillId="0" borderId="92" xfId="0" applyFont="1" applyBorder="1" applyAlignment="1">
      <alignment horizontal="left" vertical="center" indent="1"/>
    </xf>
    <xf numFmtId="38" fontId="35" fillId="0" borderId="91" xfId="52" applyFont="1" applyFill="1" applyBorder="1" applyAlignment="1">
      <alignment horizontal="right" vertical="center" indent="1"/>
    </xf>
    <xf numFmtId="38" fontId="35" fillId="0" borderId="92" xfId="52" applyFont="1" applyFill="1" applyBorder="1" applyAlignment="1">
      <alignment horizontal="right" vertical="center" indent="1"/>
    </xf>
    <xf numFmtId="0" fontId="35" fillId="27" borderId="72" xfId="0" applyFont="1" applyFill="1" applyBorder="1" applyAlignment="1">
      <alignment horizontal="center" vertical="center"/>
    </xf>
    <xf numFmtId="0" fontId="35" fillId="27" borderId="73" xfId="0" applyFont="1" applyFill="1" applyBorder="1" applyAlignment="1">
      <alignment horizontal="center" vertical="center"/>
    </xf>
    <xf numFmtId="0" fontId="35" fillId="27" borderId="74" xfId="0" applyFont="1" applyFill="1" applyBorder="1" applyAlignment="1">
      <alignment horizontal="center" vertical="center"/>
    </xf>
    <xf numFmtId="38" fontId="35" fillId="27" borderId="76" xfId="52" applyFont="1" applyFill="1" applyBorder="1" applyAlignment="1">
      <alignment horizontal="right" vertical="center"/>
    </xf>
    <xf numFmtId="38" fontId="35" fillId="27" borderId="74" xfId="52" applyFont="1" applyFill="1" applyBorder="1" applyAlignment="1">
      <alignment horizontal="right" vertical="center"/>
    </xf>
    <xf numFmtId="0" fontId="33" fillId="0" borderId="0" xfId="0" applyFont="1" applyAlignment="1">
      <alignment horizontal="center" vertical="center"/>
    </xf>
    <xf numFmtId="0" fontId="35" fillId="26" borderId="58" xfId="0" applyFont="1" applyFill="1" applyBorder="1" applyAlignment="1">
      <alignment horizontal="center" vertical="center"/>
    </xf>
    <xf numFmtId="0" fontId="35" fillId="26" borderId="88" xfId="0" applyFont="1" applyFill="1" applyBorder="1" applyAlignment="1">
      <alignment horizontal="center" vertical="center"/>
    </xf>
    <xf numFmtId="0" fontId="35" fillId="26" borderId="92" xfId="0" applyFont="1" applyFill="1" applyBorder="1" applyAlignment="1">
      <alignment horizontal="center" vertical="center"/>
    </xf>
    <xf numFmtId="0" fontId="35" fillId="24" borderId="64" xfId="0" applyFont="1" applyFill="1" applyBorder="1" applyAlignment="1">
      <alignment horizontal="center" vertical="center"/>
    </xf>
    <xf numFmtId="0" fontId="35" fillId="24" borderId="65" xfId="0" applyFont="1" applyFill="1" applyBorder="1" applyAlignment="1">
      <alignment horizontal="center" vertical="center"/>
    </xf>
    <xf numFmtId="0" fontId="35" fillId="24" borderId="66" xfId="0" applyFont="1" applyFill="1" applyBorder="1" applyAlignment="1">
      <alignment horizontal="center" vertical="center"/>
    </xf>
    <xf numFmtId="0" fontId="35" fillId="24" borderId="67" xfId="0" applyFont="1" applyFill="1" applyBorder="1" applyAlignment="1">
      <alignment horizontal="center" vertical="center"/>
    </xf>
    <xf numFmtId="0" fontId="35" fillId="0" borderId="69" xfId="0" applyFont="1" applyBorder="1" applyAlignment="1">
      <alignment horizontal="left" vertical="center" indent="1"/>
    </xf>
    <xf numFmtId="0" fontId="35" fillId="0" borderId="70" xfId="0" applyFont="1" applyBorder="1" applyAlignment="1">
      <alignment horizontal="left" vertical="center" indent="1"/>
    </xf>
    <xf numFmtId="0" fontId="35" fillId="0" borderId="38" xfId="0" applyFont="1" applyBorder="1" applyAlignment="1">
      <alignment horizontal="left" vertical="center" indent="1"/>
    </xf>
    <xf numFmtId="38" fontId="35" fillId="0" borderId="71" xfId="52" applyFont="1" applyFill="1" applyBorder="1" applyAlignment="1">
      <alignment horizontal="right" vertical="center" indent="1"/>
    </xf>
    <xf numFmtId="0" fontId="52" fillId="0" borderId="80" xfId="45" applyFont="1" applyBorder="1" applyAlignment="1">
      <alignment horizontal="left" vertical="center"/>
    </xf>
    <xf numFmtId="0" fontId="52" fillId="0" borderId="80" xfId="45" applyFont="1" applyBorder="1" applyAlignment="1">
      <alignment horizontal="right" vertical="center"/>
    </xf>
    <xf numFmtId="0" fontId="12" fillId="0" borderId="88" xfId="45" applyBorder="1" applyAlignment="1">
      <alignment horizontal="left" indent="1" shrinkToFit="1"/>
    </xf>
    <xf numFmtId="0" fontId="12" fillId="0" borderId="92" xfId="45" applyBorder="1" applyAlignment="1">
      <alignment horizontal="left" indent="1" shrinkToFit="1"/>
    </xf>
    <xf numFmtId="0" fontId="12" fillId="0" borderId="91" xfId="45" applyBorder="1" applyAlignment="1">
      <alignment shrinkToFit="1"/>
    </xf>
    <xf numFmtId="0" fontId="12" fillId="0" borderId="88" xfId="45" applyBorder="1" applyAlignment="1">
      <alignment shrinkToFit="1"/>
    </xf>
    <xf numFmtId="0" fontId="12" fillId="0" borderId="92" xfId="45" applyBorder="1" applyAlignment="1">
      <alignment shrinkToFit="1"/>
    </xf>
    <xf numFmtId="0" fontId="12" fillId="0" borderId="91" xfId="45" applyBorder="1" applyAlignment="1">
      <alignment horizontal="center"/>
    </xf>
    <xf numFmtId="0" fontId="12" fillId="0" borderId="92" xfId="45" applyBorder="1" applyAlignment="1">
      <alignment horizontal="center"/>
    </xf>
    <xf numFmtId="38" fontId="52" fillId="0" borderId="80" xfId="35" applyFont="1" applyBorder="1" applyAlignment="1">
      <alignment vertical="center"/>
    </xf>
    <xf numFmtId="0" fontId="52" fillId="0" borderId="80" xfId="45" applyFont="1" applyBorder="1" applyAlignment="1">
      <alignment horizontal="center" vertical="center"/>
    </xf>
    <xf numFmtId="0" fontId="12" fillId="0" borderId="91" xfId="45" applyBorder="1" applyAlignment="1">
      <alignment horizontal="center" vertical="center"/>
    </xf>
    <xf numFmtId="0" fontId="12" fillId="0" borderId="92" xfId="45" applyBorder="1" applyAlignment="1">
      <alignment horizontal="center" vertical="center"/>
    </xf>
    <xf numFmtId="38" fontId="52" fillId="0" borderId="80" xfId="35" applyFont="1" applyBorder="1" applyAlignment="1">
      <alignment horizontal="right" vertical="center"/>
    </xf>
    <xf numFmtId="0" fontId="52" fillId="0" borderId="91" xfId="45" applyFont="1" applyBorder="1" applyAlignment="1">
      <alignment horizontal="center" vertical="center"/>
    </xf>
    <xf numFmtId="0" fontId="52" fillId="0" borderId="88" xfId="45" applyFont="1" applyBorder="1" applyAlignment="1">
      <alignment horizontal="center" vertical="center"/>
    </xf>
    <xf numFmtId="0" fontId="52" fillId="0" borderId="92" xfId="45" applyFont="1" applyBorder="1" applyAlignment="1">
      <alignment horizontal="center" vertical="center"/>
    </xf>
    <xf numFmtId="0" fontId="12" fillId="0" borderId="88" xfId="45" applyBorder="1" applyAlignment="1">
      <alignment horizontal="left" shrinkToFit="1"/>
    </xf>
    <xf numFmtId="0" fontId="12" fillId="0" borderId="92" xfId="45" applyBorder="1" applyAlignment="1">
      <alignment horizontal="left" shrinkToFit="1"/>
    </xf>
    <xf numFmtId="0" fontId="52" fillId="0" borderId="78" xfId="45" applyFont="1" applyBorder="1" applyAlignment="1">
      <alignment horizontal="center" vertical="center"/>
    </xf>
    <xf numFmtId="0" fontId="52" fillId="0" borderId="90" xfId="45" applyFont="1" applyBorder="1" applyAlignment="1">
      <alignment horizontal="center" vertical="center"/>
    </xf>
    <xf numFmtId="0" fontId="52" fillId="0" borderId="88" xfId="45" applyFont="1" applyBorder="1" applyAlignment="1">
      <alignment horizontal="left" vertical="center"/>
    </xf>
    <xf numFmtId="0" fontId="52" fillId="0" borderId="79" xfId="45" applyFont="1" applyBorder="1" applyAlignment="1">
      <alignment horizontal="center" vertical="center" textRotation="255"/>
    </xf>
    <xf numFmtId="0" fontId="52" fillId="0" borderId="84" xfId="45" applyFont="1" applyBorder="1" applyAlignment="1">
      <alignment horizontal="center" vertical="center" textRotation="255"/>
    </xf>
    <xf numFmtId="0" fontId="52" fillId="0" borderId="71" xfId="45" applyFont="1" applyBorder="1" applyAlignment="1">
      <alignment horizontal="center" vertical="center" textRotation="255"/>
    </xf>
    <xf numFmtId="0" fontId="52" fillId="0" borderId="88" xfId="45" applyFont="1" applyBorder="1" applyAlignment="1">
      <alignment horizontal="left" vertical="center" shrinkToFit="1"/>
    </xf>
    <xf numFmtId="0" fontId="52" fillId="0" borderId="92" xfId="45" applyFont="1" applyBorder="1" applyAlignment="1">
      <alignment horizontal="left" vertical="center" shrinkToFit="1"/>
    </xf>
    <xf numFmtId="0" fontId="52" fillId="0" borderId="92" xfId="45" applyFont="1" applyBorder="1" applyAlignment="1">
      <alignment horizontal="left" vertical="center"/>
    </xf>
    <xf numFmtId="0" fontId="52" fillId="0" borderId="83" xfId="45" applyFont="1" applyBorder="1" applyAlignment="1">
      <alignment horizontal="left" vertical="center"/>
    </xf>
    <xf numFmtId="0" fontId="52" fillId="0" borderId="90" xfId="45" applyFont="1" applyBorder="1" applyAlignment="1">
      <alignment horizontal="left" vertical="center"/>
    </xf>
    <xf numFmtId="0" fontId="52" fillId="0" borderId="79" xfId="45" applyFont="1" applyBorder="1" applyAlignment="1">
      <alignment vertical="center"/>
    </xf>
    <xf numFmtId="0" fontId="52" fillId="0" borderId="71" xfId="45" applyFont="1" applyBorder="1" applyAlignment="1">
      <alignment vertical="center"/>
    </xf>
    <xf numFmtId="0" fontId="52" fillId="0" borderId="91" xfId="45" applyFont="1" applyBorder="1" applyAlignment="1">
      <alignment horizontal="left" vertical="center"/>
    </xf>
    <xf numFmtId="0" fontId="52" fillId="0" borderId="84" xfId="45" applyFont="1" applyBorder="1" applyAlignment="1">
      <alignment vertical="center"/>
    </xf>
    <xf numFmtId="0" fontId="52" fillId="0" borderId="79" xfId="45" applyFont="1" applyBorder="1" applyAlignment="1">
      <alignment horizontal="left" vertical="center"/>
    </xf>
    <xf numFmtId="0" fontId="52" fillId="0" borderId="71" xfId="45" applyFont="1" applyBorder="1" applyAlignment="1">
      <alignment horizontal="left" vertical="center"/>
    </xf>
    <xf numFmtId="0" fontId="52" fillId="0" borderId="84" xfId="45" applyFont="1" applyBorder="1" applyAlignment="1">
      <alignment horizontal="left" vertical="center"/>
    </xf>
    <xf numFmtId="0" fontId="52" fillId="0" borderId="80" xfId="45" applyFont="1" applyBorder="1" applyAlignment="1">
      <alignment horizontal="center" vertical="center" textRotation="255"/>
    </xf>
    <xf numFmtId="0" fontId="52" fillId="0" borderId="78" xfId="45" applyFont="1" applyBorder="1" applyAlignment="1">
      <alignment horizontal="left" vertical="center"/>
    </xf>
    <xf numFmtId="0" fontId="51" fillId="0" borderId="78" xfId="45" applyFont="1" applyBorder="1" applyAlignment="1">
      <alignment horizontal="center" vertical="center"/>
    </xf>
    <xf numFmtId="20" fontId="52" fillId="0" borderId="88" xfId="45" applyNumberFormat="1" applyFont="1" applyBorder="1" applyAlignment="1">
      <alignment horizontal="center" vertical="center"/>
    </xf>
    <xf numFmtId="0" fontId="53" fillId="0" borderId="91" xfId="45" applyFont="1" applyBorder="1" applyAlignment="1">
      <alignment horizontal="center" vertical="center"/>
    </xf>
    <xf numFmtId="0" fontId="53" fillId="0" borderId="92" xfId="45" applyFont="1" applyBorder="1" applyAlignment="1">
      <alignment horizontal="center" vertical="center"/>
    </xf>
    <xf numFmtId="0" fontId="53" fillId="0" borderId="91" xfId="45" applyFont="1" applyBorder="1" applyAlignment="1">
      <alignment horizontal="center" vertical="center" shrinkToFit="1"/>
    </xf>
    <xf numFmtId="0" fontId="53" fillId="0" borderId="92" xfId="45" applyFont="1" applyBorder="1" applyAlignment="1">
      <alignment horizontal="center" vertical="center" shrinkToFit="1"/>
    </xf>
    <xf numFmtId="0" fontId="53" fillId="0" borderId="88" xfId="45" applyFont="1" applyBorder="1" applyAlignment="1">
      <alignment horizontal="center" vertical="center" shrinkToFit="1"/>
    </xf>
    <xf numFmtId="0" fontId="46" fillId="0" borderId="0" xfId="0" applyFont="1" applyAlignment="1">
      <alignment horizontal="right" vertical="center"/>
    </xf>
    <xf numFmtId="0" fontId="46" fillId="0" borderId="86" xfId="0" applyFont="1" applyBorder="1" applyAlignment="1">
      <alignment horizontal="right" vertical="center"/>
    </xf>
    <xf numFmtId="0" fontId="45" fillId="0" borderId="85" xfId="0" applyFont="1" applyBorder="1" applyAlignment="1">
      <alignment horizontal="center" vertical="center"/>
    </xf>
    <xf numFmtId="0" fontId="45" fillId="0" borderId="0" xfId="0" applyFont="1" applyAlignment="1">
      <alignment horizontal="center" vertical="center"/>
    </xf>
    <xf numFmtId="0" fontId="45" fillId="0" borderId="86" xfId="0" applyFont="1" applyBorder="1" applyAlignment="1">
      <alignment horizontal="center" vertical="center"/>
    </xf>
    <xf numFmtId="0" fontId="46" fillId="0" borderId="79" xfId="0" applyFont="1" applyBorder="1" applyAlignment="1">
      <alignment horizontal="center" vertical="center"/>
    </xf>
    <xf numFmtId="0" fontId="46" fillId="0" borderId="87" xfId="0" applyFont="1" applyBorder="1" applyAlignment="1">
      <alignment horizontal="center" vertical="center"/>
    </xf>
    <xf numFmtId="0" fontId="46" fillId="0" borderId="71" xfId="0" applyFont="1" applyBorder="1" applyAlignment="1">
      <alignment horizontal="center" vertical="center"/>
    </xf>
    <xf numFmtId="0" fontId="46" fillId="0" borderId="79" xfId="0" applyFont="1" applyBorder="1" applyAlignment="1">
      <alignment horizontal="left" vertical="center" wrapText="1" shrinkToFit="1"/>
    </xf>
    <xf numFmtId="0" fontId="46" fillId="0" borderId="71" xfId="0" applyFont="1" applyBorder="1" applyAlignment="1">
      <alignment horizontal="left" vertical="center" wrapText="1" shrinkToFit="1"/>
    </xf>
    <xf numFmtId="0" fontId="46" fillId="0" borderId="81" xfId="0" applyFont="1" applyBorder="1" applyAlignment="1">
      <alignment horizontal="center" vertical="center"/>
    </xf>
    <xf numFmtId="0" fontId="46" fillId="0" borderId="83" xfId="0" applyFont="1" applyBorder="1" applyAlignment="1">
      <alignment horizontal="center" vertical="center"/>
    </xf>
    <xf numFmtId="0" fontId="46" fillId="0" borderId="89" xfId="0" applyFont="1" applyBorder="1" applyAlignment="1">
      <alignment horizontal="center" vertical="center"/>
    </xf>
    <xf numFmtId="0" fontId="46" fillId="0" borderId="90" xfId="0" applyFont="1" applyBorder="1" applyAlignment="1">
      <alignment horizontal="center" vertical="center"/>
    </xf>
    <xf numFmtId="10" fontId="46" fillId="0" borderId="91" xfId="0" applyNumberFormat="1" applyFont="1" applyBorder="1" applyAlignment="1">
      <alignment horizontal="right" vertical="center"/>
    </xf>
    <xf numFmtId="10" fontId="46" fillId="0" borderId="92" xfId="0" applyNumberFormat="1" applyFont="1" applyBorder="1" applyAlignment="1">
      <alignment horizontal="right" vertical="center"/>
    </xf>
    <xf numFmtId="0" fontId="1" fillId="0" borderId="71" xfId="54" applyBorder="1" applyAlignment="1">
      <alignment horizontal="center" vertical="center"/>
    </xf>
    <xf numFmtId="0" fontId="1" fillId="0" borderId="80" xfId="54" applyBorder="1" applyAlignment="1">
      <alignment horizontal="left" vertical="center"/>
    </xf>
    <xf numFmtId="0" fontId="47" fillId="0" borderId="80" xfId="54" applyFont="1" applyBorder="1" applyAlignment="1">
      <alignment horizontal="left" vertical="center"/>
    </xf>
    <xf numFmtId="0" fontId="47" fillId="0" borderId="0" xfId="54" applyFont="1" applyAlignment="1">
      <alignment horizontal="center" vertical="center"/>
    </xf>
    <xf numFmtId="0" fontId="38" fillId="0" borderId="0" xfId="0" applyFont="1" applyAlignment="1">
      <alignment horizontal="left" vertical="center" wrapText="1"/>
    </xf>
    <xf numFmtId="0" fontId="36" fillId="0" borderId="0" xfId="0" applyFont="1" applyAlignment="1">
      <alignment horizontal="center" vertical="center"/>
    </xf>
    <xf numFmtId="0" fontId="26" fillId="0" borderId="0" xfId="0" applyFont="1" applyAlignment="1">
      <alignment horizontal="right" vertical="center"/>
    </xf>
    <xf numFmtId="0" fontId="26" fillId="0" borderId="25" xfId="0" applyFont="1" applyBorder="1">
      <alignment vertical="center"/>
    </xf>
    <xf numFmtId="0" fontId="26" fillId="0" borderId="27" xfId="0" applyFont="1" applyBorder="1">
      <alignment vertical="center"/>
    </xf>
    <xf numFmtId="38" fontId="26" fillId="0" borderId="26" xfId="49" applyFont="1" applyBorder="1" applyAlignment="1">
      <alignment horizontal="right" vertical="center"/>
    </xf>
    <xf numFmtId="38" fontId="26" fillId="0" borderId="28" xfId="49" applyFont="1" applyBorder="1" applyAlignment="1">
      <alignment horizontal="right" vertical="center"/>
    </xf>
    <xf numFmtId="0" fontId="29" fillId="0" borderId="17" xfId="0" applyFont="1" applyBorder="1">
      <alignment vertical="center"/>
    </xf>
    <xf numFmtId="0" fontId="29" fillId="0" borderId="20" xfId="0" applyFont="1" applyBorder="1">
      <alignment vertical="center"/>
    </xf>
    <xf numFmtId="38" fontId="26" fillId="0" borderId="13" xfId="49" applyFont="1" applyBorder="1" applyAlignment="1" applyProtection="1">
      <alignment horizontal="right" vertical="center"/>
      <protection locked="0"/>
    </xf>
    <xf numFmtId="0" fontId="32" fillId="0" borderId="17" xfId="0" applyFont="1" applyBorder="1">
      <alignment vertical="center"/>
    </xf>
    <xf numFmtId="0" fontId="32" fillId="0" borderId="20" xfId="0" applyFont="1" applyBorder="1">
      <alignment vertical="center"/>
    </xf>
    <xf numFmtId="38" fontId="26" fillId="0" borderId="13" xfId="49" applyFont="1" applyBorder="1" applyAlignment="1">
      <alignment horizontal="right" vertical="center"/>
    </xf>
    <xf numFmtId="38" fontId="26" fillId="0" borderId="15" xfId="49" applyFont="1" applyBorder="1" applyAlignment="1">
      <alignment horizontal="right" vertical="center"/>
    </xf>
    <xf numFmtId="38" fontId="26" fillId="0" borderId="22" xfId="49" applyFont="1" applyBorder="1" applyAlignment="1">
      <alignment horizontal="right" vertical="center"/>
    </xf>
    <xf numFmtId="38" fontId="26" fillId="0" borderId="14" xfId="49" applyFont="1" applyBorder="1" applyAlignment="1">
      <alignment horizontal="right" vertical="center"/>
    </xf>
    <xf numFmtId="38" fontId="26" fillId="0" borderId="16" xfId="49" applyFont="1" applyBorder="1" applyAlignment="1">
      <alignment horizontal="right" vertical="center"/>
    </xf>
    <xf numFmtId="0" fontId="25" fillId="0" borderId="17" xfId="0" applyFont="1" applyBorder="1">
      <alignment vertical="center"/>
    </xf>
    <xf numFmtId="0" fontId="25" fillId="0" borderId="20" xfId="0" applyFont="1" applyBorder="1">
      <alignment vertical="center"/>
    </xf>
    <xf numFmtId="0" fontId="33" fillId="0" borderId="0" xfId="51" applyFont="1" applyAlignment="1">
      <alignment horizontal="center" vertical="center"/>
    </xf>
    <xf numFmtId="0" fontId="35" fillId="26" borderId="58" xfId="51" applyFont="1" applyFill="1" applyBorder="1" applyAlignment="1">
      <alignment horizontal="center" vertical="center"/>
    </xf>
    <xf numFmtId="0" fontId="35" fillId="26" borderId="10" xfId="51" applyFont="1" applyFill="1" applyBorder="1" applyAlignment="1">
      <alignment horizontal="center" vertical="center"/>
    </xf>
    <xf numFmtId="0" fontId="35" fillId="26" borderId="11" xfId="51" applyFont="1" applyFill="1" applyBorder="1" applyAlignment="1">
      <alignment horizontal="center" vertical="center"/>
    </xf>
    <xf numFmtId="0" fontId="56" fillId="0" borderId="80" xfId="56" applyBorder="1" applyAlignment="1">
      <alignment horizontal="center" vertical="center"/>
    </xf>
    <xf numFmtId="38" fontId="56" fillId="0" borderId="80" xfId="49" applyFont="1" applyBorder="1" applyAlignment="1">
      <alignment vertical="center"/>
    </xf>
  </cellXfs>
  <cellStyles count="57">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IBM(401K)" xfId="19" xr:uid="{BD2E6F73-192A-4BE1-9B61-73585984B13E}"/>
    <cellStyle name="J401K" xfId="20" xr:uid="{9428948A-61FD-42EF-B807-7285AE0EF20F}"/>
    <cellStyle name="アクセント 1" xfId="21" builtinId="29" customBuiltin="1"/>
    <cellStyle name="アクセント 2" xfId="22" builtinId="33" customBuiltin="1"/>
    <cellStyle name="アクセント 3" xfId="23" builtinId="37" customBuiltin="1"/>
    <cellStyle name="アクセント 4" xfId="24" builtinId="41" customBuiltin="1"/>
    <cellStyle name="アクセント 5" xfId="25" builtinId="45" customBuiltin="1"/>
    <cellStyle name="アクセント 6" xfId="26" builtinId="49" customBuiltin="1"/>
    <cellStyle name="タイトル" xfId="27" builtinId="15" customBuiltin="1"/>
    <cellStyle name="チェック セル" xfId="28" builtinId="23" customBuiltin="1"/>
    <cellStyle name="どちらでもない" xfId="29" builtinId="28" customBuiltin="1"/>
    <cellStyle name="パーセント" xfId="50" builtinId="5"/>
    <cellStyle name="パーセント 2" xfId="53" xr:uid="{1AB31F5B-3FCA-4AA4-9EDD-1519BDAB67CA}"/>
    <cellStyle name="メモ" xfId="30" builtinId="10" customBuiltin="1"/>
    <cellStyle name="リンク セル" xfId="31" builtinId="24" customBuiltin="1"/>
    <cellStyle name="悪い" xfId="32" builtinId="27" customBuiltin="1"/>
    <cellStyle name="計算" xfId="33" builtinId="22" customBuiltin="1"/>
    <cellStyle name="警告文" xfId="34" builtinId="11" customBuiltin="1"/>
    <cellStyle name="桁区切り" xfId="49" builtinId="6"/>
    <cellStyle name="桁区切り 2" xfId="35" xr:uid="{C7A8FAC7-A7C0-4E96-A445-AD1DCB07C0D7}"/>
    <cellStyle name="桁区切り 3" xfId="52" xr:uid="{9589EC8F-6CCB-401E-9956-D95272714425}"/>
    <cellStyle name="桁区切り 5" xfId="55" xr:uid="{AAD0A978-3498-4CF1-9554-D92EC355256B}"/>
    <cellStyle name="見出し 1" xfId="36" builtinId="16" customBuiltin="1"/>
    <cellStyle name="見出し 2" xfId="37" builtinId="17" customBuiltin="1"/>
    <cellStyle name="見出し 3" xfId="38" builtinId="18" customBuiltin="1"/>
    <cellStyle name="見出し 4" xfId="39" builtinId="19" customBuiltin="1"/>
    <cellStyle name="集計" xfId="40" builtinId="25" customBuiltin="1"/>
    <cellStyle name="出力" xfId="41" builtinId="21" customBuiltin="1"/>
    <cellStyle name="説明文" xfId="42" builtinId="53" customBuiltin="1"/>
    <cellStyle name="入力" xfId="43" builtinId="20" customBuiltin="1"/>
    <cellStyle name="標準" xfId="0" builtinId="0" customBuiltin="1"/>
    <cellStyle name="標準 2" xfId="44" xr:uid="{44F5DCFE-9AEE-4742-830A-9B307239A4D5}"/>
    <cellStyle name="標準 2 2" xfId="45" xr:uid="{2F1929DC-DC72-4EE3-9EAB-2CA20A09F467}"/>
    <cellStyle name="標準 3" xfId="46" xr:uid="{45DFE6F2-6C81-4A2E-8253-1F34151546A3}"/>
    <cellStyle name="標準 4" xfId="51" xr:uid="{EB7E4B99-E3D7-4DF6-A2F5-C62E292E0503}"/>
    <cellStyle name="標準 5" xfId="56" xr:uid="{E7B82AFC-DF53-42B0-9DB5-906A636B2392}"/>
    <cellStyle name="標準 6" xfId="54" xr:uid="{7AEF098C-17AB-4C2C-A6E8-1A5CD55DEC4B}"/>
    <cellStyle name="未定義" xfId="47" xr:uid="{86C324D2-73A6-4DF9-BAF4-294AE732FB57}"/>
    <cellStyle name="良い" xfId="48"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17</xdr:col>
      <xdr:colOff>316441</xdr:colOff>
      <xdr:row>48</xdr:row>
      <xdr:rowOff>120358</xdr:rowOff>
    </xdr:to>
    <xdr:pic>
      <xdr:nvPicPr>
        <xdr:cNvPr id="2" name="図 1">
          <a:extLst>
            <a:ext uri="{FF2B5EF4-FFF2-40B4-BE49-F238E27FC236}">
              <a16:creationId xmlns:a16="http://schemas.microsoft.com/office/drawing/2014/main" id="{125D7C8B-F104-4BFE-9B1E-6DE00BD91F41}"/>
            </a:ext>
          </a:extLst>
        </xdr:cNvPr>
        <xdr:cNvPicPr>
          <a:picLocks noChangeAspect="1"/>
        </xdr:cNvPicPr>
      </xdr:nvPicPr>
      <xdr:blipFill>
        <a:blip xmlns:r="http://schemas.openxmlformats.org/officeDocument/2006/relationships" r:embed="rId1"/>
        <a:stretch>
          <a:fillRect/>
        </a:stretch>
      </xdr:blipFill>
      <xdr:spPr>
        <a:xfrm>
          <a:off x="0" y="0"/>
          <a:ext cx="12011024" cy="824835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7</xdr:col>
      <xdr:colOff>76200</xdr:colOff>
      <xdr:row>13</xdr:row>
      <xdr:rowOff>53975</xdr:rowOff>
    </xdr:from>
    <xdr:to>
      <xdr:col>7</xdr:col>
      <xdr:colOff>142875</xdr:colOff>
      <xdr:row>17</xdr:row>
      <xdr:rowOff>120650</xdr:rowOff>
    </xdr:to>
    <xdr:sp macro="" textlink="">
      <xdr:nvSpPr>
        <xdr:cNvPr id="2" name="左大かっこ 1">
          <a:extLst>
            <a:ext uri="{FF2B5EF4-FFF2-40B4-BE49-F238E27FC236}">
              <a16:creationId xmlns:a16="http://schemas.microsoft.com/office/drawing/2014/main" id="{366ADB41-BC3F-4D9B-AC6A-C6DBD1AB8EB6}"/>
            </a:ext>
          </a:extLst>
        </xdr:cNvPr>
        <xdr:cNvSpPr/>
      </xdr:nvSpPr>
      <xdr:spPr>
        <a:xfrm>
          <a:off x="9163050" y="2159000"/>
          <a:ext cx="66675" cy="733425"/>
        </a:xfrm>
        <a:prstGeom prst="leftBracket">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E97047-AEF4-44B9-9B82-3DE3A6464648}">
  <sheetPr>
    <pageSetUpPr fitToPage="1"/>
  </sheetPr>
  <dimension ref="A1:K32"/>
  <sheetViews>
    <sheetView tabSelected="1" zoomScaleNormal="100" workbookViewId="0">
      <selection activeCell="C21" sqref="C21:C24"/>
    </sheetView>
  </sheetViews>
  <sheetFormatPr defaultColWidth="8.75" defaultRowHeight="13.5"/>
  <cols>
    <col min="1" max="1" width="10.125" style="1" customWidth="1"/>
    <col min="2" max="2" width="53.625" style="1" customWidth="1"/>
    <col min="3" max="3" width="25.5" style="1" customWidth="1"/>
    <col min="4" max="4" width="1.625" style="1" customWidth="1"/>
    <col min="5" max="5" width="12.75" style="1" customWidth="1"/>
    <col min="6" max="6" width="2.875" style="1" customWidth="1"/>
    <col min="7" max="7" width="12.75" style="1" customWidth="1"/>
    <col min="8" max="8" width="2.375" style="1" customWidth="1"/>
    <col min="9" max="9" width="14.75" style="1" customWidth="1"/>
    <col min="10" max="10" width="5.875" style="1" customWidth="1"/>
    <col min="11" max="11" width="3.5" style="1" customWidth="1"/>
    <col min="12" max="16384" width="8.75" style="1"/>
  </cols>
  <sheetData>
    <row r="1" spans="1:11" ht="29.45" customHeight="1">
      <c r="A1" s="263" t="s">
        <v>398</v>
      </c>
      <c r="B1" s="263"/>
      <c r="C1" s="263"/>
      <c r="D1" s="263"/>
      <c r="E1" s="263"/>
      <c r="F1" s="263"/>
      <c r="G1" s="263"/>
      <c r="H1" s="263"/>
      <c r="I1" s="263"/>
      <c r="J1" s="263"/>
    </row>
    <row r="2" spans="1:11" ht="29.45" customHeight="1">
      <c r="A2" s="262"/>
      <c r="B2" s="262"/>
      <c r="C2" s="262"/>
      <c r="D2" s="262"/>
      <c r="E2" s="262"/>
      <c r="F2" s="262"/>
      <c r="G2" s="262"/>
      <c r="H2" s="262"/>
      <c r="I2" s="262"/>
      <c r="J2" s="262"/>
    </row>
    <row r="3" spans="1:11" s="85" customFormat="1" ht="21.95" customHeight="1">
      <c r="A3" s="85" t="s">
        <v>77</v>
      </c>
    </row>
    <row r="4" spans="1:11" ht="3.95" customHeight="1"/>
    <row r="5" spans="1:11" ht="15" customHeight="1"/>
    <row r="6" spans="1:11" ht="15" customHeight="1" thickBot="1">
      <c r="C6" s="12" t="s">
        <v>17</v>
      </c>
    </row>
    <row r="7" spans="1:11">
      <c r="A7" s="271"/>
      <c r="B7" s="272" t="s">
        <v>29</v>
      </c>
      <c r="C7" s="274" t="s">
        <v>9</v>
      </c>
    </row>
    <row r="8" spans="1:11">
      <c r="A8" s="271"/>
      <c r="B8" s="273"/>
      <c r="C8" s="275"/>
    </row>
    <row r="9" spans="1:11" ht="12.95" customHeight="1">
      <c r="B9" s="276" t="s">
        <v>0</v>
      </c>
      <c r="C9" s="269">
        <f>'材料費一覧表（例）'!G17</f>
        <v>90000</v>
      </c>
      <c r="E9" s="1" t="s">
        <v>76</v>
      </c>
    </row>
    <row r="10" spans="1:11" ht="12.95" customHeight="1">
      <c r="B10" s="277"/>
      <c r="C10" s="265"/>
    </row>
    <row r="11" spans="1:11">
      <c r="B11" s="277"/>
      <c r="C11" s="265"/>
    </row>
    <row r="12" spans="1:11">
      <c r="B12" s="278"/>
      <c r="C12" s="270"/>
    </row>
    <row r="13" spans="1:11" ht="13.5" customHeight="1">
      <c r="B13" s="268" t="s">
        <v>1</v>
      </c>
      <c r="C13" s="279">
        <f>'労務費及び法定福利費内訳書（例）'!H21</f>
        <v>250000</v>
      </c>
      <c r="E13" s="1" t="s">
        <v>73</v>
      </c>
    </row>
    <row r="14" spans="1:11" ht="13.5" customHeight="1">
      <c r="B14" s="264"/>
      <c r="C14" s="280"/>
      <c r="E14" s="267" t="s">
        <v>75</v>
      </c>
      <c r="F14" s="267"/>
      <c r="G14" s="267"/>
      <c r="H14" s="267"/>
      <c r="I14" s="267"/>
      <c r="J14" s="267"/>
      <c r="K14" s="267"/>
    </row>
    <row r="15" spans="1:11" ht="13.5" customHeight="1">
      <c r="B15" s="3" t="s">
        <v>2</v>
      </c>
      <c r="C15" s="280"/>
      <c r="E15" s="267"/>
      <c r="F15" s="267"/>
      <c r="G15" s="267"/>
      <c r="H15" s="267"/>
      <c r="I15" s="267"/>
      <c r="J15" s="267"/>
      <c r="K15" s="267"/>
    </row>
    <row r="16" spans="1:11" ht="13.5" customHeight="1">
      <c r="B16" s="4" t="s">
        <v>19</v>
      </c>
      <c r="C16" s="281"/>
      <c r="E16" s="267"/>
      <c r="F16" s="267"/>
      <c r="G16" s="267"/>
      <c r="H16" s="267"/>
      <c r="I16" s="267"/>
      <c r="J16" s="267"/>
      <c r="K16" s="267"/>
    </row>
    <row r="17" spans="1:11" ht="12.95" customHeight="1">
      <c r="B17" s="268" t="s">
        <v>3</v>
      </c>
      <c r="C17" s="269">
        <f>'労務費及び法定福利費内訳書（例）'!H29</f>
        <v>39573</v>
      </c>
    </row>
    <row r="18" spans="1:11" ht="12.95" customHeight="1">
      <c r="B18" s="264"/>
      <c r="C18" s="265"/>
      <c r="E18" s="1" t="s">
        <v>71</v>
      </c>
    </row>
    <row r="19" spans="1:11">
      <c r="B19" s="264"/>
      <c r="C19" s="265"/>
    </row>
    <row r="20" spans="1:11">
      <c r="B20" s="282"/>
      <c r="C20" s="270"/>
    </row>
    <row r="21" spans="1:11" ht="13.5" customHeight="1">
      <c r="B21" s="268" t="s">
        <v>4</v>
      </c>
      <c r="C21" s="269">
        <v>0</v>
      </c>
    </row>
    <row r="22" spans="1:11" ht="13.5" customHeight="1">
      <c r="B22" s="264"/>
      <c r="C22" s="265"/>
    </row>
    <row r="23" spans="1:11">
      <c r="B23" s="3" t="s">
        <v>56</v>
      </c>
      <c r="C23" s="265"/>
    </row>
    <row r="24" spans="1:11">
      <c r="B24" s="4" t="s">
        <v>38</v>
      </c>
      <c r="C24" s="270"/>
    </row>
    <row r="25" spans="1:11">
      <c r="B25" s="264" t="s">
        <v>5</v>
      </c>
      <c r="C25" s="265">
        <v>140883</v>
      </c>
    </row>
    <row r="26" spans="1:11">
      <c r="B26" s="264"/>
      <c r="C26" s="265"/>
      <c r="E26" s="1" t="s">
        <v>172</v>
      </c>
    </row>
    <row r="27" spans="1:11">
      <c r="B27" s="3" t="s">
        <v>6</v>
      </c>
      <c r="C27" s="265"/>
      <c r="E27" s="267"/>
      <c r="F27" s="267"/>
      <c r="G27" s="267"/>
      <c r="H27" s="267"/>
      <c r="I27" s="267"/>
      <c r="J27" s="267"/>
      <c r="K27" s="267"/>
    </row>
    <row r="28" spans="1:11" ht="14.25" thickBot="1">
      <c r="B28" s="84" t="s">
        <v>74</v>
      </c>
      <c r="C28" s="266"/>
      <c r="E28" s="267"/>
      <c r="F28" s="267"/>
      <c r="G28" s="267"/>
      <c r="H28" s="267"/>
      <c r="I28" s="267"/>
      <c r="J28" s="267"/>
      <c r="K28" s="267"/>
    </row>
    <row r="30" spans="1:11">
      <c r="A30" s="15" t="s">
        <v>30</v>
      </c>
    </row>
    <row r="31" spans="1:11">
      <c r="A31" s="15" t="s">
        <v>31</v>
      </c>
    </row>
    <row r="32" spans="1:11">
      <c r="A32" s="15" t="s">
        <v>8</v>
      </c>
    </row>
  </sheetData>
  <mergeCells count="16">
    <mergeCell ref="A1:J1"/>
    <mergeCell ref="B25:B26"/>
    <mergeCell ref="C25:C28"/>
    <mergeCell ref="E27:K28"/>
    <mergeCell ref="B21:B22"/>
    <mergeCell ref="C21:C24"/>
    <mergeCell ref="A7:A8"/>
    <mergeCell ref="B7:B8"/>
    <mergeCell ref="C7:C8"/>
    <mergeCell ref="B9:B12"/>
    <mergeCell ref="C9:C12"/>
    <mergeCell ref="B13:B14"/>
    <mergeCell ref="C13:C16"/>
    <mergeCell ref="E14:K16"/>
    <mergeCell ref="B17:B20"/>
    <mergeCell ref="C17:C20"/>
  </mergeCells>
  <phoneticPr fontId="23"/>
  <printOptions horizontalCentered="1" verticalCentered="1"/>
  <pageMargins left="0.39370078740157483" right="0.39370078740157483" top="0.59055118110236227" bottom="0.39370078740157483" header="0" footer="0"/>
  <pageSetup paperSize="9" scale="96" orientation="landscape" copies="6"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3EA9DC-2FE5-46C9-8E7B-9BAD7B447827}">
  <sheetPr>
    <pageSetUpPr fitToPage="1"/>
  </sheetPr>
  <dimension ref="A1:K47"/>
  <sheetViews>
    <sheetView topLeftCell="A16" workbookViewId="0">
      <selection activeCell="B58" sqref="B58"/>
    </sheetView>
  </sheetViews>
  <sheetFormatPr defaultColWidth="8.75" defaultRowHeight="13.5"/>
  <cols>
    <col min="1" max="1" width="10.125" style="1" customWidth="1"/>
    <col min="2" max="2" width="53.625" style="1" customWidth="1"/>
    <col min="3" max="3" width="25.5" style="1" customWidth="1"/>
    <col min="4" max="4" width="1.625" style="1" customWidth="1"/>
    <col min="5" max="5" width="12.75" style="1" customWidth="1"/>
    <col min="6" max="6" width="2.875" style="1" customWidth="1"/>
    <col min="7" max="7" width="12.75" style="1" customWidth="1"/>
    <col min="8" max="8" width="2.375" style="1" customWidth="1"/>
    <col min="9" max="9" width="14.75" style="1" customWidth="1"/>
    <col min="10" max="10" width="5.875" style="1" customWidth="1"/>
    <col min="11" max="11" width="3.5" style="1" customWidth="1"/>
    <col min="12" max="16384" width="8.75" style="1"/>
  </cols>
  <sheetData>
    <row r="1" spans="1:5" ht="14.25">
      <c r="A1" s="21" t="s">
        <v>35</v>
      </c>
    </row>
    <row r="2" spans="1:5" ht="3.95" customHeight="1"/>
    <row r="3" spans="1:5" ht="14.25" thickBot="1">
      <c r="C3" s="12" t="s">
        <v>17</v>
      </c>
    </row>
    <row r="4" spans="1:5">
      <c r="A4" s="271"/>
      <c r="B4" s="272" t="s">
        <v>29</v>
      </c>
      <c r="C4" s="274" t="s">
        <v>9</v>
      </c>
    </row>
    <row r="5" spans="1:5">
      <c r="A5" s="271"/>
      <c r="B5" s="273"/>
      <c r="C5" s="275"/>
    </row>
    <row r="6" spans="1:5" ht="12.95" customHeight="1">
      <c r="B6" s="276" t="s">
        <v>0</v>
      </c>
      <c r="C6" s="269">
        <v>0</v>
      </c>
    </row>
    <row r="7" spans="1:5" ht="12.95" customHeight="1">
      <c r="B7" s="277"/>
      <c r="C7" s="265"/>
    </row>
    <row r="8" spans="1:5">
      <c r="B8" s="277"/>
      <c r="C8" s="265"/>
    </row>
    <row r="9" spans="1:5">
      <c r="B9" s="278"/>
      <c r="C9" s="270"/>
    </row>
    <row r="10" spans="1:5" ht="13.5" customHeight="1">
      <c r="B10" s="268" t="s">
        <v>1</v>
      </c>
      <c r="C10" s="279">
        <v>0</v>
      </c>
    </row>
    <row r="11" spans="1:5" ht="13.5" customHeight="1">
      <c r="B11" s="264"/>
      <c r="C11" s="280"/>
      <c r="E11" s="1" t="s">
        <v>57</v>
      </c>
    </row>
    <row r="12" spans="1:5" ht="13.5" customHeight="1">
      <c r="B12" s="3" t="s">
        <v>2</v>
      </c>
      <c r="C12" s="280"/>
    </row>
    <row r="13" spans="1:5" ht="13.5" customHeight="1">
      <c r="B13" s="4" t="s">
        <v>19</v>
      </c>
      <c r="C13" s="281"/>
    </row>
    <row r="14" spans="1:5" ht="12.95" customHeight="1">
      <c r="B14" s="268" t="s">
        <v>3</v>
      </c>
      <c r="C14" s="269">
        <v>0</v>
      </c>
    </row>
    <row r="15" spans="1:5" ht="12.95" customHeight="1">
      <c r="B15" s="264"/>
      <c r="C15" s="265"/>
      <c r="E15" s="1" t="s">
        <v>57</v>
      </c>
    </row>
    <row r="16" spans="1:5">
      <c r="B16" s="264"/>
      <c r="C16" s="265"/>
    </row>
    <row r="17" spans="1:11">
      <c r="B17" s="282"/>
      <c r="C17" s="270"/>
    </row>
    <row r="18" spans="1:11" ht="13.5" customHeight="1">
      <c r="B18" s="268" t="s">
        <v>4</v>
      </c>
      <c r="C18" s="269">
        <v>0</v>
      </c>
    </row>
    <row r="19" spans="1:11" ht="13.5" customHeight="1">
      <c r="B19" s="264"/>
      <c r="C19" s="265"/>
    </row>
    <row r="20" spans="1:11">
      <c r="B20" s="3" t="s">
        <v>56</v>
      </c>
      <c r="C20" s="265"/>
    </row>
    <row r="21" spans="1:11">
      <c r="B21" s="4" t="s">
        <v>38</v>
      </c>
      <c r="C21" s="270"/>
    </row>
    <row r="22" spans="1:11">
      <c r="B22" s="264" t="s">
        <v>5</v>
      </c>
      <c r="C22" s="265">
        <v>0</v>
      </c>
    </row>
    <row r="23" spans="1:11">
      <c r="B23" s="264"/>
      <c r="C23" s="265"/>
      <c r="E23" s="1" t="s">
        <v>61</v>
      </c>
    </row>
    <row r="24" spans="1:11">
      <c r="B24" s="3" t="s">
        <v>6</v>
      </c>
      <c r="C24" s="265"/>
      <c r="E24" s="1" t="s">
        <v>58</v>
      </c>
    </row>
    <row r="25" spans="1:11" ht="14.25" thickBot="1">
      <c r="B25" s="5"/>
      <c r="C25" s="266"/>
    </row>
    <row r="27" spans="1:11">
      <c r="A27" s="15" t="s">
        <v>30</v>
      </c>
    </row>
    <row r="28" spans="1:11">
      <c r="A28" s="15" t="s">
        <v>31</v>
      </c>
    </row>
    <row r="29" spans="1:11">
      <c r="A29" s="15" t="s">
        <v>8</v>
      </c>
    </row>
    <row r="30" spans="1:11" ht="5.45" customHeight="1" thickBot="1">
      <c r="A30" s="13"/>
      <c r="B30" s="13"/>
      <c r="C30" s="13"/>
      <c r="D30" s="13"/>
      <c r="E30" s="13"/>
      <c r="F30" s="13"/>
      <c r="G30" s="13"/>
      <c r="H30" s="13"/>
      <c r="I30" s="13"/>
      <c r="J30" s="13"/>
      <c r="K30" s="13"/>
    </row>
    <row r="31" spans="1:11" ht="5.45" customHeight="1">
      <c r="A31" s="14"/>
      <c r="B31" s="14"/>
      <c r="C31" s="14"/>
      <c r="D31" s="14"/>
      <c r="E31" s="14"/>
      <c r="F31" s="14"/>
      <c r="G31" s="14"/>
      <c r="H31" s="14"/>
      <c r="I31" s="14"/>
      <c r="J31" s="14"/>
      <c r="K31" s="14"/>
    </row>
    <row r="32" spans="1:11">
      <c r="A32" s="15" t="s">
        <v>33</v>
      </c>
    </row>
    <row r="33" spans="1:11">
      <c r="A33" s="15" t="s">
        <v>32</v>
      </c>
    </row>
    <row r="34" spans="1:11" ht="14.25">
      <c r="A34" s="21" t="s">
        <v>60</v>
      </c>
    </row>
    <row r="35" spans="1:11" ht="5.0999999999999996" customHeight="1" thickBot="1"/>
    <row r="36" spans="1:11">
      <c r="A36" s="271"/>
      <c r="B36" s="389" t="s">
        <v>63</v>
      </c>
      <c r="C36" s="381">
        <v>0</v>
      </c>
      <c r="E36" s="1" t="s">
        <v>61</v>
      </c>
    </row>
    <row r="37" spans="1:11" ht="14.25" thickBot="1">
      <c r="A37" s="271"/>
      <c r="B37" s="390"/>
      <c r="C37" s="266"/>
      <c r="E37" s="1" t="s">
        <v>62</v>
      </c>
    </row>
    <row r="38" spans="1:11" ht="5.45" customHeight="1" thickBot="1">
      <c r="A38" s="6"/>
      <c r="B38" s="6"/>
      <c r="C38" s="79"/>
      <c r="D38" s="6"/>
      <c r="E38" s="6"/>
      <c r="F38" s="6"/>
      <c r="G38" s="6"/>
      <c r="H38" s="6"/>
      <c r="I38" s="6"/>
      <c r="J38" s="6"/>
      <c r="K38" s="6"/>
    </row>
    <row r="39" spans="1:11" ht="5.45" customHeight="1" thickTop="1">
      <c r="A39" s="7"/>
      <c r="B39" s="7"/>
      <c r="C39" s="80"/>
      <c r="D39" s="7"/>
      <c r="E39" s="7"/>
      <c r="F39" s="7"/>
      <c r="G39" s="7"/>
      <c r="H39" s="7"/>
      <c r="I39" s="7"/>
      <c r="J39" s="7"/>
      <c r="K39" s="7"/>
    </row>
    <row r="40" spans="1:11" ht="14.25">
      <c r="A40" s="21" t="s">
        <v>59</v>
      </c>
      <c r="C40" s="81"/>
    </row>
    <row r="41" spans="1:11" ht="5.0999999999999996" customHeight="1" thickBot="1">
      <c r="C41" s="81"/>
    </row>
    <row r="42" spans="1:11">
      <c r="A42" s="271"/>
      <c r="B42" s="382" t="s">
        <v>27</v>
      </c>
      <c r="C42" s="381">
        <v>0</v>
      </c>
    </row>
    <row r="43" spans="1:11" ht="14.25" thickBot="1">
      <c r="A43" s="271"/>
      <c r="B43" s="383"/>
      <c r="C43" s="266"/>
    </row>
    <row r="44" spans="1:11" ht="14.25" thickBot="1"/>
    <row r="45" spans="1:11" ht="14.25" thickTop="1">
      <c r="A45" s="374"/>
      <c r="B45" s="375" t="s">
        <v>28</v>
      </c>
      <c r="C45" s="377">
        <f>C6+C10+C14+C18+C22+C36+C42</f>
        <v>0</v>
      </c>
    </row>
    <row r="46" spans="1:11" ht="14.25" thickBot="1">
      <c r="A46" s="374"/>
      <c r="B46" s="376"/>
      <c r="C46" s="378"/>
      <c r="E46" s="1" t="s">
        <v>34</v>
      </c>
    </row>
    <row r="47" spans="1:11" ht="14.25" thickTop="1"/>
  </sheetData>
  <mergeCells count="22">
    <mergeCell ref="C22:C25"/>
    <mergeCell ref="C45:C46"/>
    <mergeCell ref="B6:B9"/>
    <mergeCell ref="A4:A5"/>
    <mergeCell ref="A36:A37"/>
    <mergeCell ref="A42:A43"/>
    <mergeCell ref="A45:A46"/>
    <mergeCell ref="B45:B46"/>
    <mergeCell ref="B36:B37"/>
    <mergeCell ref="C36:C37"/>
    <mergeCell ref="B42:B43"/>
    <mergeCell ref="C42:C43"/>
    <mergeCell ref="B4:B5"/>
    <mergeCell ref="C4:C5"/>
    <mergeCell ref="B22:B23"/>
    <mergeCell ref="B18:B19"/>
    <mergeCell ref="B14:B17"/>
    <mergeCell ref="C6:C9"/>
    <mergeCell ref="C10:C13"/>
    <mergeCell ref="C14:C17"/>
    <mergeCell ref="C18:C21"/>
    <mergeCell ref="B10:B11"/>
  </mergeCells>
  <phoneticPr fontId="23"/>
  <printOptions horizontalCentered="1" verticalCentered="1"/>
  <pageMargins left="0.39370078740157483" right="0.39370078740157483" top="0.59055118110236227" bottom="0.39370078740157483" header="0" footer="0"/>
  <pageSetup paperSize="9" scale="97" orientation="landscape" copies="6"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043A51-4B43-4193-9378-CBEDD531E591}">
  <sheetPr>
    <pageSetUpPr fitToPage="1"/>
  </sheetPr>
  <dimension ref="A1:I22"/>
  <sheetViews>
    <sheetView view="pageBreakPreview" zoomScaleNormal="100" zoomScaleSheetLayoutView="100" workbookViewId="0">
      <selection activeCell="I9" sqref="I9"/>
    </sheetView>
  </sheetViews>
  <sheetFormatPr defaultColWidth="9" defaultRowHeight="16.5"/>
  <cols>
    <col min="1" max="1" width="5.25" style="28" customWidth="1"/>
    <col min="2" max="2" width="3" style="22" customWidth="1"/>
    <col min="3" max="3" width="23.75" style="22" customWidth="1"/>
    <col min="4" max="4" width="15.625" style="22" customWidth="1"/>
    <col min="5" max="5" width="14.125" style="22" customWidth="1"/>
    <col min="6" max="6" width="6.375" style="28" customWidth="1"/>
    <col min="7" max="8" width="14.125" style="22" customWidth="1"/>
    <col min="9" max="9" width="42.375" style="22" customWidth="1"/>
    <col min="10" max="256" width="9" style="22"/>
    <col min="257" max="257" width="5.25" style="22" customWidth="1"/>
    <col min="258" max="258" width="3" style="22" customWidth="1"/>
    <col min="259" max="259" width="23.75" style="22" customWidth="1"/>
    <col min="260" max="260" width="15.625" style="22" customWidth="1"/>
    <col min="261" max="261" width="14.125" style="22" customWidth="1"/>
    <col min="262" max="262" width="6.375" style="22" customWidth="1"/>
    <col min="263" max="264" width="14.125" style="22" customWidth="1"/>
    <col min="265" max="265" width="42.375" style="22" customWidth="1"/>
    <col min="266" max="512" width="9" style="22"/>
    <col min="513" max="513" width="5.25" style="22" customWidth="1"/>
    <col min="514" max="514" width="3" style="22" customWidth="1"/>
    <col min="515" max="515" width="23.75" style="22" customWidth="1"/>
    <col min="516" max="516" width="15.625" style="22" customWidth="1"/>
    <col min="517" max="517" width="14.125" style="22" customWidth="1"/>
    <col min="518" max="518" width="6.375" style="22" customWidth="1"/>
    <col min="519" max="520" width="14.125" style="22" customWidth="1"/>
    <col min="521" max="521" width="42.375" style="22" customWidth="1"/>
    <col min="522" max="768" width="9" style="22"/>
    <col min="769" max="769" width="5.25" style="22" customWidth="1"/>
    <col min="770" max="770" width="3" style="22" customWidth="1"/>
    <col min="771" max="771" width="23.75" style="22" customWidth="1"/>
    <col min="772" max="772" width="15.625" style="22" customWidth="1"/>
    <col min="773" max="773" width="14.125" style="22" customWidth="1"/>
    <col min="774" max="774" width="6.375" style="22" customWidth="1"/>
    <col min="775" max="776" width="14.125" style="22" customWidth="1"/>
    <col min="777" max="777" width="42.375" style="22" customWidth="1"/>
    <col min="778" max="1024" width="9" style="22"/>
    <col min="1025" max="1025" width="5.25" style="22" customWidth="1"/>
    <col min="1026" max="1026" width="3" style="22" customWidth="1"/>
    <col min="1027" max="1027" width="23.75" style="22" customWidth="1"/>
    <col min="1028" max="1028" width="15.625" style="22" customWidth="1"/>
    <col min="1029" max="1029" width="14.125" style="22" customWidth="1"/>
    <col min="1030" max="1030" width="6.375" style="22" customWidth="1"/>
    <col min="1031" max="1032" width="14.125" style="22" customWidth="1"/>
    <col min="1033" max="1033" width="42.375" style="22" customWidth="1"/>
    <col min="1034" max="1280" width="9" style="22"/>
    <col min="1281" max="1281" width="5.25" style="22" customWidth="1"/>
    <col min="1282" max="1282" width="3" style="22" customWidth="1"/>
    <col min="1283" max="1283" width="23.75" style="22" customWidth="1"/>
    <col min="1284" max="1284" width="15.625" style="22" customWidth="1"/>
    <col min="1285" max="1285" width="14.125" style="22" customWidth="1"/>
    <col min="1286" max="1286" width="6.375" style="22" customWidth="1"/>
    <col min="1287" max="1288" width="14.125" style="22" customWidth="1"/>
    <col min="1289" max="1289" width="42.375" style="22" customWidth="1"/>
    <col min="1290" max="1536" width="9" style="22"/>
    <col min="1537" max="1537" width="5.25" style="22" customWidth="1"/>
    <col min="1538" max="1538" width="3" style="22" customWidth="1"/>
    <col min="1539" max="1539" width="23.75" style="22" customWidth="1"/>
    <col min="1540" max="1540" width="15.625" style="22" customWidth="1"/>
    <col min="1541" max="1541" width="14.125" style="22" customWidth="1"/>
    <col min="1542" max="1542" width="6.375" style="22" customWidth="1"/>
    <col min="1543" max="1544" width="14.125" style="22" customWidth="1"/>
    <col min="1545" max="1545" width="42.375" style="22" customWidth="1"/>
    <col min="1546" max="1792" width="9" style="22"/>
    <col min="1793" max="1793" width="5.25" style="22" customWidth="1"/>
    <col min="1794" max="1794" width="3" style="22" customWidth="1"/>
    <col min="1795" max="1795" width="23.75" style="22" customWidth="1"/>
    <col min="1796" max="1796" width="15.625" style="22" customWidth="1"/>
    <col min="1797" max="1797" width="14.125" style="22" customWidth="1"/>
    <col min="1798" max="1798" width="6.375" style="22" customWidth="1"/>
    <col min="1799" max="1800" width="14.125" style="22" customWidth="1"/>
    <col min="1801" max="1801" width="42.375" style="22" customWidth="1"/>
    <col min="1802" max="2048" width="9" style="22"/>
    <col min="2049" max="2049" width="5.25" style="22" customWidth="1"/>
    <col min="2050" max="2050" width="3" style="22" customWidth="1"/>
    <col min="2051" max="2051" width="23.75" style="22" customWidth="1"/>
    <col min="2052" max="2052" width="15.625" style="22" customWidth="1"/>
    <col min="2053" max="2053" width="14.125" style="22" customWidth="1"/>
    <col min="2054" max="2054" width="6.375" style="22" customWidth="1"/>
    <col min="2055" max="2056" width="14.125" style="22" customWidth="1"/>
    <col min="2057" max="2057" width="42.375" style="22" customWidth="1"/>
    <col min="2058" max="2304" width="9" style="22"/>
    <col min="2305" max="2305" width="5.25" style="22" customWidth="1"/>
    <col min="2306" max="2306" width="3" style="22" customWidth="1"/>
    <col min="2307" max="2307" width="23.75" style="22" customWidth="1"/>
    <col min="2308" max="2308" width="15.625" style="22" customWidth="1"/>
    <col min="2309" max="2309" width="14.125" style="22" customWidth="1"/>
    <col min="2310" max="2310" width="6.375" style="22" customWidth="1"/>
    <col min="2311" max="2312" width="14.125" style="22" customWidth="1"/>
    <col min="2313" max="2313" width="42.375" style="22" customWidth="1"/>
    <col min="2314" max="2560" width="9" style="22"/>
    <col min="2561" max="2561" width="5.25" style="22" customWidth="1"/>
    <col min="2562" max="2562" width="3" style="22" customWidth="1"/>
    <col min="2563" max="2563" width="23.75" style="22" customWidth="1"/>
    <col min="2564" max="2564" width="15.625" style="22" customWidth="1"/>
    <col min="2565" max="2565" width="14.125" style="22" customWidth="1"/>
    <col min="2566" max="2566" width="6.375" style="22" customWidth="1"/>
    <col min="2567" max="2568" width="14.125" style="22" customWidth="1"/>
    <col min="2569" max="2569" width="42.375" style="22" customWidth="1"/>
    <col min="2570" max="2816" width="9" style="22"/>
    <col min="2817" max="2817" width="5.25" style="22" customWidth="1"/>
    <col min="2818" max="2818" width="3" style="22" customWidth="1"/>
    <col min="2819" max="2819" width="23.75" style="22" customWidth="1"/>
    <col min="2820" max="2820" width="15.625" style="22" customWidth="1"/>
    <col min="2821" max="2821" width="14.125" style="22" customWidth="1"/>
    <col min="2822" max="2822" width="6.375" style="22" customWidth="1"/>
    <col min="2823" max="2824" width="14.125" style="22" customWidth="1"/>
    <col min="2825" max="2825" width="42.375" style="22" customWidth="1"/>
    <col min="2826" max="3072" width="9" style="22"/>
    <col min="3073" max="3073" width="5.25" style="22" customWidth="1"/>
    <col min="3074" max="3074" width="3" style="22" customWidth="1"/>
    <col min="3075" max="3075" width="23.75" style="22" customWidth="1"/>
    <col min="3076" max="3076" width="15.625" style="22" customWidth="1"/>
    <col min="3077" max="3077" width="14.125" style="22" customWidth="1"/>
    <col min="3078" max="3078" width="6.375" style="22" customWidth="1"/>
    <col min="3079" max="3080" width="14.125" style="22" customWidth="1"/>
    <col min="3081" max="3081" width="42.375" style="22" customWidth="1"/>
    <col min="3082" max="3328" width="9" style="22"/>
    <col min="3329" max="3329" width="5.25" style="22" customWidth="1"/>
    <col min="3330" max="3330" width="3" style="22" customWidth="1"/>
    <col min="3331" max="3331" width="23.75" style="22" customWidth="1"/>
    <col min="3332" max="3332" width="15.625" style="22" customWidth="1"/>
    <col min="3333" max="3333" width="14.125" style="22" customWidth="1"/>
    <col min="3334" max="3334" width="6.375" style="22" customWidth="1"/>
    <col min="3335" max="3336" width="14.125" style="22" customWidth="1"/>
    <col min="3337" max="3337" width="42.375" style="22" customWidth="1"/>
    <col min="3338" max="3584" width="9" style="22"/>
    <col min="3585" max="3585" width="5.25" style="22" customWidth="1"/>
    <col min="3586" max="3586" width="3" style="22" customWidth="1"/>
    <col min="3587" max="3587" width="23.75" style="22" customWidth="1"/>
    <col min="3588" max="3588" width="15.625" style="22" customWidth="1"/>
    <col min="3589" max="3589" width="14.125" style="22" customWidth="1"/>
    <col min="3590" max="3590" width="6.375" style="22" customWidth="1"/>
    <col min="3591" max="3592" width="14.125" style="22" customWidth="1"/>
    <col min="3593" max="3593" width="42.375" style="22" customWidth="1"/>
    <col min="3594" max="3840" width="9" style="22"/>
    <col min="3841" max="3841" width="5.25" style="22" customWidth="1"/>
    <col min="3842" max="3842" width="3" style="22" customWidth="1"/>
    <col min="3843" max="3843" width="23.75" style="22" customWidth="1"/>
    <col min="3844" max="3844" width="15.625" style="22" customWidth="1"/>
    <col min="3845" max="3845" width="14.125" style="22" customWidth="1"/>
    <col min="3846" max="3846" width="6.375" style="22" customWidth="1"/>
    <col min="3847" max="3848" width="14.125" style="22" customWidth="1"/>
    <col min="3849" max="3849" width="42.375" style="22" customWidth="1"/>
    <col min="3850" max="4096" width="9" style="22"/>
    <col min="4097" max="4097" width="5.25" style="22" customWidth="1"/>
    <col min="4098" max="4098" width="3" style="22" customWidth="1"/>
    <col min="4099" max="4099" width="23.75" style="22" customWidth="1"/>
    <col min="4100" max="4100" width="15.625" style="22" customWidth="1"/>
    <col min="4101" max="4101" width="14.125" style="22" customWidth="1"/>
    <col min="4102" max="4102" width="6.375" style="22" customWidth="1"/>
    <col min="4103" max="4104" width="14.125" style="22" customWidth="1"/>
    <col min="4105" max="4105" width="42.375" style="22" customWidth="1"/>
    <col min="4106" max="4352" width="9" style="22"/>
    <col min="4353" max="4353" width="5.25" style="22" customWidth="1"/>
    <col min="4354" max="4354" width="3" style="22" customWidth="1"/>
    <col min="4355" max="4355" width="23.75" style="22" customWidth="1"/>
    <col min="4356" max="4356" width="15.625" style="22" customWidth="1"/>
    <col min="4357" max="4357" width="14.125" style="22" customWidth="1"/>
    <col min="4358" max="4358" width="6.375" style="22" customWidth="1"/>
    <col min="4359" max="4360" width="14.125" style="22" customWidth="1"/>
    <col min="4361" max="4361" width="42.375" style="22" customWidth="1"/>
    <col min="4362" max="4608" width="9" style="22"/>
    <col min="4609" max="4609" width="5.25" style="22" customWidth="1"/>
    <col min="4610" max="4610" width="3" style="22" customWidth="1"/>
    <col min="4611" max="4611" width="23.75" style="22" customWidth="1"/>
    <col min="4612" max="4612" width="15.625" style="22" customWidth="1"/>
    <col min="4613" max="4613" width="14.125" style="22" customWidth="1"/>
    <col min="4614" max="4614" width="6.375" style="22" customWidth="1"/>
    <col min="4615" max="4616" width="14.125" style="22" customWidth="1"/>
    <col min="4617" max="4617" width="42.375" style="22" customWidth="1"/>
    <col min="4618" max="4864" width="9" style="22"/>
    <col min="4865" max="4865" width="5.25" style="22" customWidth="1"/>
    <col min="4866" max="4866" width="3" style="22" customWidth="1"/>
    <col min="4867" max="4867" width="23.75" style="22" customWidth="1"/>
    <col min="4868" max="4868" width="15.625" style="22" customWidth="1"/>
    <col min="4869" max="4869" width="14.125" style="22" customWidth="1"/>
    <col min="4870" max="4870" width="6.375" style="22" customWidth="1"/>
    <col min="4871" max="4872" width="14.125" style="22" customWidth="1"/>
    <col min="4873" max="4873" width="42.375" style="22" customWidth="1"/>
    <col min="4874" max="5120" width="9" style="22"/>
    <col min="5121" max="5121" width="5.25" style="22" customWidth="1"/>
    <col min="5122" max="5122" width="3" style="22" customWidth="1"/>
    <col min="5123" max="5123" width="23.75" style="22" customWidth="1"/>
    <col min="5124" max="5124" width="15.625" style="22" customWidth="1"/>
    <col min="5125" max="5125" width="14.125" style="22" customWidth="1"/>
    <col min="5126" max="5126" width="6.375" style="22" customWidth="1"/>
    <col min="5127" max="5128" width="14.125" style="22" customWidth="1"/>
    <col min="5129" max="5129" width="42.375" style="22" customWidth="1"/>
    <col min="5130" max="5376" width="9" style="22"/>
    <col min="5377" max="5377" width="5.25" style="22" customWidth="1"/>
    <col min="5378" max="5378" width="3" style="22" customWidth="1"/>
    <col min="5379" max="5379" width="23.75" style="22" customWidth="1"/>
    <col min="5380" max="5380" width="15.625" style="22" customWidth="1"/>
    <col min="5381" max="5381" width="14.125" style="22" customWidth="1"/>
    <col min="5382" max="5382" width="6.375" style="22" customWidth="1"/>
    <col min="5383" max="5384" width="14.125" style="22" customWidth="1"/>
    <col min="5385" max="5385" width="42.375" style="22" customWidth="1"/>
    <col min="5386" max="5632" width="9" style="22"/>
    <col min="5633" max="5633" width="5.25" style="22" customWidth="1"/>
    <col min="5634" max="5634" width="3" style="22" customWidth="1"/>
    <col min="5635" max="5635" width="23.75" style="22" customWidth="1"/>
    <col min="5636" max="5636" width="15.625" style="22" customWidth="1"/>
    <col min="5637" max="5637" width="14.125" style="22" customWidth="1"/>
    <col min="5638" max="5638" width="6.375" style="22" customWidth="1"/>
    <col min="5639" max="5640" width="14.125" style="22" customWidth="1"/>
    <col min="5641" max="5641" width="42.375" style="22" customWidth="1"/>
    <col min="5642" max="5888" width="9" style="22"/>
    <col min="5889" max="5889" width="5.25" style="22" customWidth="1"/>
    <col min="5890" max="5890" width="3" style="22" customWidth="1"/>
    <col min="5891" max="5891" width="23.75" style="22" customWidth="1"/>
    <col min="5892" max="5892" width="15.625" style="22" customWidth="1"/>
    <col min="5893" max="5893" width="14.125" style="22" customWidth="1"/>
    <col min="5894" max="5894" width="6.375" style="22" customWidth="1"/>
    <col min="5895" max="5896" width="14.125" style="22" customWidth="1"/>
    <col min="5897" max="5897" width="42.375" style="22" customWidth="1"/>
    <col min="5898" max="6144" width="9" style="22"/>
    <col min="6145" max="6145" width="5.25" style="22" customWidth="1"/>
    <col min="6146" max="6146" width="3" style="22" customWidth="1"/>
    <col min="6147" max="6147" width="23.75" style="22" customWidth="1"/>
    <col min="6148" max="6148" width="15.625" style="22" customWidth="1"/>
    <col min="6149" max="6149" width="14.125" style="22" customWidth="1"/>
    <col min="6150" max="6150" width="6.375" style="22" customWidth="1"/>
    <col min="6151" max="6152" width="14.125" style="22" customWidth="1"/>
    <col min="6153" max="6153" width="42.375" style="22" customWidth="1"/>
    <col min="6154" max="6400" width="9" style="22"/>
    <col min="6401" max="6401" width="5.25" style="22" customWidth="1"/>
    <col min="6402" max="6402" width="3" style="22" customWidth="1"/>
    <col min="6403" max="6403" width="23.75" style="22" customWidth="1"/>
    <col min="6404" max="6404" width="15.625" style="22" customWidth="1"/>
    <col min="6405" max="6405" width="14.125" style="22" customWidth="1"/>
    <col min="6406" max="6406" width="6.375" style="22" customWidth="1"/>
    <col min="6407" max="6408" width="14.125" style="22" customWidth="1"/>
    <col min="6409" max="6409" width="42.375" style="22" customWidth="1"/>
    <col min="6410" max="6656" width="9" style="22"/>
    <col min="6657" max="6657" width="5.25" style="22" customWidth="1"/>
    <col min="6658" max="6658" width="3" style="22" customWidth="1"/>
    <col min="6659" max="6659" width="23.75" style="22" customWidth="1"/>
    <col min="6660" max="6660" width="15.625" style="22" customWidth="1"/>
    <col min="6661" max="6661" width="14.125" style="22" customWidth="1"/>
    <col min="6662" max="6662" width="6.375" style="22" customWidth="1"/>
    <col min="6663" max="6664" width="14.125" style="22" customWidth="1"/>
    <col min="6665" max="6665" width="42.375" style="22" customWidth="1"/>
    <col min="6666" max="6912" width="9" style="22"/>
    <col min="6913" max="6913" width="5.25" style="22" customWidth="1"/>
    <col min="6914" max="6914" width="3" style="22" customWidth="1"/>
    <col min="6915" max="6915" width="23.75" style="22" customWidth="1"/>
    <col min="6916" max="6916" width="15.625" style="22" customWidth="1"/>
    <col min="6917" max="6917" width="14.125" style="22" customWidth="1"/>
    <col min="6918" max="6918" width="6.375" style="22" customWidth="1"/>
    <col min="6919" max="6920" width="14.125" style="22" customWidth="1"/>
    <col min="6921" max="6921" width="42.375" style="22" customWidth="1"/>
    <col min="6922" max="7168" width="9" style="22"/>
    <col min="7169" max="7169" width="5.25" style="22" customWidth="1"/>
    <col min="7170" max="7170" width="3" style="22" customWidth="1"/>
    <col min="7171" max="7171" width="23.75" style="22" customWidth="1"/>
    <col min="7172" max="7172" width="15.625" style="22" customWidth="1"/>
    <col min="7173" max="7173" width="14.125" style="22" customWidth="1"/>
    <col min="7174" max="7174" width="6.375" style="22" customWidth="1"/>
    <col min="7175" max="7176" width="14.125" style="22" customWidth="1"/>
    <col min="7177" max="7177" width="42.375" style="22" customWidth="1"/>
    <col min="7178" max="7424" width="9" style="22"/>
    <col min="7425" max="7425" width="5.25" style="22" customWidth="1"/>
    <col min="7426" max="7426" width="3" style="22" customWidth="1"/>
    <col min="7427" max="7427" width="23.75" style="22" customWidth="1"/>
    <col min="7428" max="7428" width="15.625" style="22" customWidth="1"/>
    <col min="7429" max="7429" width="14.125" style="22" customWidth="1"/>
    <col min="7430" max="7430" width="6.375" style="22" customWidth="1"/>
    <col min="7431" max="7432" width="14.125" style="22" customWidth="1"/>
    <col min="7433" max="7433" width="42.375" style="22" customWidth="1"/>
    <col min="7434" max="7680" width="9" style="22"/>
    <col min="7681" max="7681" width="5.25" style="22" customWidth="1"/>
    <col min="7682" max="7682" width="3" style="22" customWidth="1"/>
    <col min="7683" max="7683" width="23.75" style="22" customWidth="1"/>
    <col min="7684" max="7684" width="15.625" style="22" customWidth="1"/>
    <col min="7685" max="7685" width="14.125" style="22" customWidth="1"/>
    <col min="7686" max="7686" width="6.375" style="22" customWidth="1"/>
    <col min="7687" max="7688" width="14.125" style="22" customWidth="1"/>
    <col min="7689" max="7689" width="42.375" style="22" customWidth="1"/>
    <col min="7690" max="7936" width="9" style="22"/>
    <col min="7937" max="7937" width="5.25" style="22" customWidth="1"/>
    <col min="7938" max="7938" width="3" style="22" customWidth="1"/>
    <col min="7939" max="7939" width="23.75" style="22" customWidth="1"/>
    <col min="7940" max="7940" width="15.625" style="22" customWidth="1"/>
    <col min="7941" max="7941" width="14.125" style="22" customWidth="1"/>
    <col min="7942" max="7942" width="6.375" style="22" customWidth="1"/>
    <col min="7943" max="7944" width="14.125" style="22" customWidth="1"/>
    <col min="7945" max="7945" width="42.375" style="22" customWidth="1"/>
    <col min="7946" max="8192" width="9" style="22"/>
    <col min="8193" max="8193" width="5.25" style="22" customWidth="1"/>
    <col min="8194" max="8194" width="3" style="22" customWidth="1"/>
    <col min="8195" max="8195" width="23.75" style="22" customWidth="1"/>
    <col min="8196" max="8196" width="15.625" style="22" customWidth="1"/>
    <col min="8197" max="8197" width="14.125" style="22" customWidth="1"/>
    <col min="8198" max="8198" width="6.375" style="22" customWidth="1"/>
    <col min="8199" max="8200" width="14.125" style="22" customWidth="1"/>
    <col min="8201" max="8201" width="42.375" style="22" customWidth="1"/>
    <col min="8202" max="8448" width="9" style="22"/>
    <col min="8449" max="8449" width="5.25" style="22" customWidth="1"/>
    <col min="8450" max="8450" width="3" style="22" customWidth="1"/>
    <col min="8451" max="8451" width="23.75" style="22" customWidth="1"/>
    <col min="8452" max="8452" width="15.625" style="22" customWidth="1"/>
    <col min="8453" max="8453" width="14.125" style="22" customWidth="1"/>
    <col min="8454" max="8454" width="6.375" style="22" customWidth="1"/>
    <col min="8455" max="8456" width="14.125" style="22" customWidth="1"/>
    <col min="8457" max="8457" width="42.375" style="22" customWidth="1"/>
    <col min="8458" max="8704" width="9" style="22"/>
    <col min="8705" max="8705" width="5.25" style="22" customWidth="1"/>
    <col min="8706" max="8706" width="3" style="22" customWidth="1"/>
    <col min="8707" max="8707" width="23.75" style="22" customWidth="1"/>
    <col min="8708" max="8708" width="15.625" style="22" customWidth="1"/>
    <col min="8709" max="8709" width="14.125" style="22" customWidth="1"/>
    <col min="8710" max="8710" width="6.375" style="22" customWidth="1"/>
    <col min="8711" max="8712" width="14.125" style="22" customWidth="1"/>
    <col min="8713" max="8713" width="42.375" style="22" customWidth="1"/>
    <col min="8714" max="8960" width="9" style="22"/>
    <col min="8961" max="8961" width="5.25" style="22" customWidth="1"/>
    <col min="8962" max="8962" width="3" style="22" customWidth="1"/>
    <col min="8963" max="8963" width="23.75" style="22" customWidth="1"/>
    <col min="8964" max="8964" width="15.625" style="22" customWidth="1"/>
    <col min="8965" max="8965" width="14.125" style="22" customWidth="1"/>
    <col min="8966" max="8966" width="6.375" style="22" customWidth="1"/>
    <col min="8967" max="8968" width="14.125" style="22" customWidth="1"/>
    <col min="8969" max="8969" width="42.375" style="22" customWidth="1"/>
    <col min="8970" max="9216" width="9" style="22"/>
    <col min="9217" max="9217" width="5.25" style="22" customWidth="1"/>
    <col min="9218" max="9218" width="3" style="22" customWidth="1"/>
    <col min="9219" max="9219" width="23.75" style="22" customWidth="1"/>
    <col min="9220" max="9220" width="15.625" style="22" customWidth="1"/>
    <col min="9221" max="9221" width="14.125" style="22" customWidth="1"/>
    <col min="9222" max="9222" width="6.375" style="22" customWidth="1"/>
    <col min="9223" max="9224" width="14.125" style="22" customWidth="1"/>
    <col min="9225" max="9225" width="42.375" style="22" customWidth="1"/>
    <col min="9226" max="9472" width="9" style="22"/>
    <col min="9473" max="9473" width="5.25" style="22" customWidth="1"/>
    <col min="9474" max="9474" width="3" style="22" customWidth="1"/>
    <col min="9475" max="9475" width="23.75" style="22" customWidth="1"/>
    <col min="9476" max="9476" width="15.625" style="22" customWidth="1"/>
    <col min="9477" max="9477" width="14.125" style="22" customWidth="1"/>
    <col min="9478" max="9478" width="6.375" style="22" customWidth="1"/>
    <col min="9479" max="9480" width="14.125" style="22" customWidth="1"/>
    <col min="9481" max="9481" width="42.375" style="22" customWidth="1"/>
    <col min="9482" max="9728" width="9" style="22"/>
    <col min="9729" max="9729" width="5.25" style="22" customWidth="1"/>
    <col min="9730" max="9730" width="3" style="22" customWidth="1"/>
    <col min="9731" max="9731" width="23.75" style="22" customWidth="1"/>
    <col min="9732" max="9732" width="15.625" style="22" customWidth="1"/>
    <col min="9733" max="9733" width="14.125" style="22" customWidth="1"/>
    <col min="9734" max="9734" width="6.375" style="22" customWidth="1"/>
    <col min="9735" max="9736" width="14.125" style="22" customWidth="1"/>
    <col min="9737" max="9737" width="42.375" style="22" customWidth="1"/>
    <col min="9738" max="9984" width="9" style="22"/>
    <col min="9985" max="9985" width="5.25" style="22" customWidth="1"/>
    <col min="9986" max="9986" width="3" style="22" customWidth="1"/>
    <col min="9987" max="9987" width="23.75" style="22" customWidth="1"/>
    <col min="9988" max="9988" width="15.625" style="22" customWidth="1"/>
    <col min="9989" max="9989" width="14.125" style="22" customWidth="1"/>
    <col min="9990" max="9990" width="6.375" style="22" customWidth="1"/>
    <col min="9991" max="9992" width="14.125" style="22" customWidth="1"/>
    <col min="9993" max="9993" width="42.375" style="22" customWidth="1"/>
    <col min="9994" max="10240" width="9" style="22"/>
    <col min="10241" max="10241" width="5.25" style="22" customWidth="1"/>
    <col min="10242" max="10242" width="3" style="22" customWidth="1"/>
    <col min="10243" max="10243" width="23.75" style="22" customWidth="1"/>
    <col min="10244" max="10244" width="15.625" style="22" customWidth="1"/>
    <col min="10245" max="10245" width="14.125" style="22" customWidth="1"/>
    <col min="10246" max="10246" width="6.375" style="22" customWidth="1"/>
    <col min="10247" max="10248" width="14.125" style="22" customWidth="1"/>
    <col min="10249" max="10249" width="42.375" style="22" customWidth="1"/>
    <col min="10250" max="10496" width="9" style="22"/>
    <col min="10497" max="10497" width="5.25" style="22" customWidth="1"/>
    <col min="10498" max="10498" width="3" style="22" customWidth="1"/>
    <col min="10499" max="10499" width="23.75" style="22" customWidth="1"/>
    <col min="10500" max="10500" width="15.625" style="22" customWidth="1"/>
    <col min="10501" max="10501" width="14.125" style="22" customWidth="1"/>
    <col min="10502" max="10502" width="6.375" style="22" customWidth="1"/>
    <col min="10503" max="10504" width="14.125" style="22" customWidth="1"/>
    <col min="10505" max="10505" width="42.375" style="22" customWidth="1"/>
    <col min="10506" max="10752" width="9" style="22"/>
    <col min="10753" max="10753" width="5.25" style="22" customWidth="1"/>
    <col min="10754" max="10754" width="3" style="22" customWidth="1"/>
    <col min="10755" max="10755" width="23.75" style="22" customWidth="1"/>
    <col min="10756" max="10756" width="15.625" style="22" customWidth="1"/>
    <col min="10757" max="10757" width="14.125" style="22" customWidth="1"/>
    <col min="10758" max="10758" width="6.375" style="22" customWidth="1"/>
    <col min="10759" max="10760" width="14.125" style="22" customWidth="1"/>
    <col min="10761" max="10761" width="42.375" style="22" customWidth="1"/>
    <col min="10762" max="11008" width="9" style="22"/>
    <col min="11009" max="11009" width="5.25" style="22" customWidth="1"/>
    <col min="11010" max="11010" width="3" style="22" customWidth="1"/>
    <col min="11011" max="11011" width="23.75" style="22" customWidth="1"/>
    <col min="11012" max="11012" width="15.625" style="22" customWidth="1"/>
    <col min="11013" max="11013" width="14.125" style="22" customWidth="1"/>
    <col min="11014" max="11014" width="6.375" style="22" customWidth="1"/>
    <col min="11015" max="11016" width="14.125" style="22" customWidth="1"/>
    <col min="11017" max="11017" width="42.375" style="22" customWidth="1"/>
    <col min="11018" max="11264" width="9" style="22"/>
    <col min="11265" max="11265" width="5.25" style="22" customWidth="1"/>
    <col min="11266" max="11266" width="3" style="22" customWidth="1"/>
    <col min="11267" max="11267" width="23.75" style="22" customWidth="1"/>
    <col min="11268" max="11268" width="15.625" style="22" customWidth="1"/>
    <col min="11269" max="11269" width="14.125" style="22" customWidth="1"/>
    <col min="11270" max="11270" width="6.375" style="22" customWidth="1"/>
    <col min="11271" max="11272" width="14.125" style="22" customWidth="1"/>
    <col min="11273" max="11273" width="42.375" style="22" customWidth="1"/>
    <col min="11274" max="11520" width="9" style="22"/>
    <col min="11521" max="11521" width="5.25" style="22" customWidth="1"/>
    <col min="11522" max="11522" width="3" style="22" customWidth="1"/>
    <col min="11523" max="11523" width="23.75" style="22" customWidth="1"/>
    <col min="11524" max="11524" width="15.625" style="22" customWidth="1"/>
    <col min="11525" max="11525" width="14.125" style="22" customWidth="1"/>
    <col min="11526" max="11526" width="6.375" style="22" customWidth="1"/>
    <col min="11527" max="11528" width="14.125" style="22" customWidth="1"/>
    <col min="11529" max="11529" width="42.375" style="22" customWidth="1"/>
    <col min="11530" max="11776" width="9" style="22"/>
    <col min="11777" max="11777" width="5.25" style="22" customWidth="1"/>
    <col min="11778" max="11778" width="3" style="22" customWidth="1"/>
    <col min="11779" max="11779" width="23.75" style="22" customWidth="1"/>
    <col min="11780" max="11780" width="15.625" style="22" customWidth="1"/>
    <col min="11781" max="11781" width="14.125" style="22" customWidth="1"/>
    <col min="11782" max="11782" width="6.375" style="22" customWidth="1"/>
    <col min="11783" max="11784" width="14.125" style="22" customWidth="1"/>
    <col min="11785" max="11785" width="42.375" style="22" customWidth="1"/>
    <col min="11786" max="12032" width="9" style="22"/>
    <col min="12033" max="12033" width="5.25" style="22" customWidth="1"/>
    <col min="12034" max="12034" width="3" style="22" customWidth="1"/>
    <col min="12035" max="12035" width="23.75" style="22" customWidth="1"/>
    <col min="12036" max="12036" width="15.625" style="22" customWidth="1"/>
    <col min="12037" max="12037" width="14.125" style="22" customWidth="1"/>
    <col min="12038" max="12038" width="6.375" style="22" customWidth="1"/>
    <col min="12039" max="12040" width="14.125" style="22" customWidth="1"/>
    <col min="12041" max="12041" width="42.375" style="22" customWidth="1"/>
    <col min="12042" max="12288" width="9" style="22"/>
    <col min="12289" max="12289" width="5.25" style="22" customWidth="1"/>
    <col min="12290" max="12290" width="3" style="22" customWidth="1"/>
    <col min="12291" max="12291" width="23.75" style="22" customWidth="1"/>
    <col min="12292" max="12292" width="15.625" style="22" customWidth="1"/>
    <col min="12293" max="12293" width="14.125" style="22" customWidth="1"/>
    <col min="12294" max="12294" width="6.375" style="22" customWidth="1"/>
    <col min="12295" max="12296" width="14.125" style="22" customWidth="1"/>
    <col min="12297" max="12297" width="42.375" style="22" customWidth="1"/>
    <col min="12298" max="12544" width="9" style="22"/>
    <col min="12545" max="12545" width="5.25" style="22" customWidth="1"/>
    <col min="12546" max="12546" width="3" style="22" customWidth="1"/>
    <col min="12547" max="12547" width="23.75" style="22" customWidth="1"/>
    <col min="12548" max="12548" width="15.625" style="22" customWidth="1"/>
    <col min="12549" max="12549" width="14.125" style="22" customWidth="1"/>
    <col min="12550" max="12550" width="6.375" style="22" customWidth="1"/>
    <col min="12551" max="12552" width="14.125" style="22" customWidth="1"/>
    <col min="12553" max="12553" width="42.375" style="22" customWidth="1"/>
    <col min="12554" max="12800" width="9" style="22"/>
    <col min="12801" max="12801" width="5.25" style="22" customWidth="1"/>
    <col min="12802" max="12802" width="3" style="22" customWidth="1"/>
    <col min="12803" max="12803" width="23.75" style="22" customWidth="1"/>
    <col min="12804" max="12804" width="15.625" style="22" customWidth="1"/>
    <col min="12805" max="12805" width="14.125" style="22" customWidth="1"/>
    <col min="12806" max="12806" width="6.375" style="22" customWidth="1"/>
    <col min="12807" max="12808" width="14.125" style="22" customWidth="1"/>
    <col min="12809" max="12809" width="42.375" style="22" customWidth="1"/>
    <col min="12810" max="13056" width="9" style="22"/>
    <col min="13057" max="13057" width="5.25" style="22" customWidth="1"/>
    <col min="13058" max="13058" width="3" style="22" customWidth="1"/>
    <col min="13059" max="13059" width="23.75" style="22" customWidth="1"/>
    <col min="13060" max="13060" width="15.625" style="22" customWidth="1"/>
    <col min="13061" max="13061" width="14.125" style="22" customWidth="1"/>
    <col min="13062" max="13062" width="6.375" style="22" customWidth="1"/>
    <col min="13063" max="13064" width="14.125" style="22" customWidth="1"/>
    <col min="13065" max="13065" width="42.375" style="22" customWidth="1"/>
    <col min="13066" max="13312" width="9" style="22"/>
    <col min="13313" max="13313" width="5.25" style="22" customWidth="1"/>
    <col min="13314" max="13314" width="3" style="22" customWidth="1"/>
    <col min="13315" max="13315" width="23.75" style="22" customWidth="1"/>
    <col min="13316" max="13316" width="15.625" style="22" customWidth="1"/>
    <col min="13317" max="13317" width="14.125" style="22" customWidth="1"/>
    <col min="13318" max="13318" width="6.375" style="22" customWidth="1"/>
    <col min="13319" max="13320" width="14.125" style="22" customWidth="1"/>
    <col min="13321" max="13321" width="42.375" style="22" customWidth="1"/>
    <col min="13322" max="13568" width="9" style="22"/>
    <col min="13569" max="13569" width="5.25" style="22" customWidth="1"/>
    <col min="13570" max="13570" width="3" style="22" customWidth="1"/>
    <col min="13571" max="13571" width="23.75" style="22" customWidth="1"/>
    <col min="13572" max="13572" width="15.625" style="22" customWidth="1"/>
    <col min="13573" max="13573" width="14.125" style="22" customWidth="1"/>
    <col min="13574" max="13574" width="6.375" style="22" customWidth="1"/>
    <col min="13575" max="13576" width="14.125" style="22" customWidth="1"/>
    <col min="13577" max="13577" width="42.375" style="22" customWidth="1"/>
    <col min="13578" max="13824" width="9" style="22"/>
    <col min="13825" max="13825" width="5.25" style="22" customWidth="1"/>
    <col min="13826" max="13826" width="3" style="22" customWidth="1"/>
    <col min="13827" max="13827" width="23.75" style="22" customWidth="1"/>
    <col min="13828" max="13828" width="15.625" style="22" customWidth="1"/>
    <col min="13829" max="13829" width="14.125" style="22" customWidth="1"/>
    <col min="13830" max="13830" width="6.375" style="22" customWidth="1"/>
    <col min="13831" max="13832" width="14.125" style="22" customWidth="1"/>
    <col min="13833" max="13833" width="42.375" style="22" customWidth="1"/>
    <col min="13834" max="14080" width="9" style="22"/>
    <col min="14081" max="14081" width="5.25" style="22" customWidth="1"/>
    <col min="14082" max="14082" width="3" style="22" customWidth="1"/>
    <col min="14083" max="14083" width="23.75" style="22" customWidth="1"/>
    <col min="14084" max="14084" width="15.625" style="22" customWidth="1"/>
    <col min="14085" max="14085" width="14.125" style="22" customWidth="1"/>
    <col min="14086" max="14086" width="6.375" style="22" customWidth="1"/>
    <col min="14087" max="14088" width="14.125" style="22" customWidth="1"/>
    <col min="14089" max="14089" width="42.375" style="22" customWidth="1"/>
    <col min="14090" max="14336" width="9" style="22"/>
    <col min="14337" max="14337" width="5.25" style="22" customWidth="1"/>
    <col min="14338" max="14338" width="3" style="22" customWidth="1"/>
    <col min="14339" max="14339" width="23.75" style="22" customWidth="1"/>
    <col min="14340" max="14340" width="15.625" style="22" customWidth="1"/>
    <col min="14341" max="14341" width="14.125" style="22" customWidth="1"/>
    <col min="14342" max="14342" width="6.375" style="22" customWidth="1"/>
    <col min="14343" max="14344" width="14.125" style="22" customWidth="1"/>
    <col min="14345" max="14345" width="42.375" style="22" customWidth="1"/>
    <col min="14346" max="14592" width="9" style="22"/>
    <col min="14593" max="14593" width="5.25" style="22" customWidth="1"/>
    <col min="14594" max="14594" width="3" style="22" customWidth="1"/>
    <col min="14595" max="14595" width="23.75" style="22" customWidth="1"/>
    <col min="14596" max="14596" width="15.625" style="22" customWidth="1"/>
    <col min="14597" max="14597" width="14.125" style="22" customWidth="1"/>
    <col min="14598" max="14598" width="6.375" style="22" customWidth="1"/>
    <col min="14599" max="14600" width="14.125" style="22" customWidth="1"/>
    <col min="14601" max="14601" width="42.375" style="22" customWidth="1"/>
    <col min="14602" max="14848" width="9" style="22"/>
    <col min="14849" max="14849" width="5.25" style="22" customWidth="1"/>
    <col min="14850" max="14850" width="3" style="22" customWidth="1"/>
    <col min="14851" max="14851" width="23.75" style="22" customWidth="1"/>
    <col min="14852" max="14852" width="15.625" style="22" customWidth="1"/>
    <col min="14853" max="14853" width="14.125" style="22" customWidth="1"/>
    <col min="14854" max="14854" width="6.375" style="22" customWidth="1"/>
    <col min="14855" max="14856" width="14.125" style="22" customWidth="1"/>
    <col min="14857" max="14857" width="42.375" style="22" customWidth="1"/>
    <col min="14858" max="15104" width="9" style="22"/>
    <col min="15105" max="15105" width="5.25" style="22" customWidth="1"/>
    <col min="15106" max="15106" width="3" style="22" customWidth="1"/>
    <col min="15107" max="15107" width="23.75" style="22" customWidth="1"/>
    <col min="15108" max="15108" width="15.625" style="22" customWidth="1"/>
    <col min="15109" max="15109" width="14.125" style="22" customWidth="1"/>
    <col min="15110" max="15110" width="6.375" style="22" customWidth="1"/>
    <col min="15111" max="15112" width="14.125" style="22" customWidth="1"/>
    <col min="15113" max="15113" width="42.375" style="22" customWidth="1"/>
    <col min="15114" max="15360" width="9" style="22"/>
    <col min="15361" max="15361" width="5.25" style="22" customWidth="1"/>
    <col min="15362" max="15362" width="3" style="22" customWidth="1"/>
    <col min="15363" max="15363" width="23.75" style="22" customWidth="1"/>
    <col min="15364" max="15364" width="15.625" style="22" customWidth="1"/>
    <col min="15365" max="15365" width="14.125" style="22" customWidth="1"/>
    <col min="15366" max="15366" width="6.375" style="22" customWidth="1"/>
    <col min="15367" max="15368" width="14.125" style="22" customWidth="1"/>
    <col min="15369" max="15369" width="42.375" style="22" customWidth="1"/>
    <col min="15370" max="15616" width="9" style="22"/>
    <col min="15617" max="15617" width="5.25" style="22" customWidth="1"/>
    <col min="15618" max="15618" width="3" style="22" customWidth="1"/>
    <col min="15619" max="15619" width="23.75" style="22" customWidth="1"/>
    <col min="15620" max="15620" width="15.625" style="22" customWidth="1"/>
    <col min="15621" max="15621" width="14.125" style="22" customWidth="1"/>
    <col min="15622" max="15622" width="6.375" style="22" customWidth="1"/>
    <col min="15623" max="15624" width="14.125" style="22" customWidth="1"/>
    <col min="15625" max="15625" width="42.375" style="22" customWidth="1"/>
    <col min="15626" max="15872" width="9" style="22"/>
    <col min="15873" max="15873" width="5.25" style="22" customWidth="1"/>
    <col min="15874" max="15874" width="3" style="22" customWidth="1"/>
    <col min="15875" max="15875" width="23.75" style="22" customWidth="1"/>
    <col min="15876" max="15876" width="15.625" style="22" customWidth="1"/>
    <col min="15877" max="15877" width="14.125" style="22" customWidth="1"/>
    <col min="15878" max="15878" width="6.375" style="22" customWidth="1"/>
    <col min="15879" max="15880" width="14.125" style="22" customWidth="1"/>
    <col min="15881" max="15881" width="42.375" style="22" customWidth="1"/>
    <col min="15882" max="16128" width="9" style="22"/>
    <col min="16129" max="16129" width="5.25" style="22" customWidth="1"/>
    <col min="16130" max="16130" width="3" style="22" customWidth="1"/>
    <col min="16131" max="16131" width="23.75" style="22" customWidth="1"/>
    <col min="16132" max="16132" width="15.625" style="22" customWidth="1"/>
    <col min="16133" max="16133" width="14.125" style="22" customWidth="1"/>
    <col min="16134" max="16134" width="6.375" style="22" customWidth="1"/>
    <col min="16135" max="16136" width="14.125" style="22" customWidth="1"/>
    <col min="16137" max="16137" width="42.375" style="22" customWidth="1"/>
    <col min="16138" max="16384" width="9" style="22"/>
  </cols>
  <sheetData>
    <row r="1" spans="1:9" ht="24.75" thickBot="1">
      <c r="A1" s="391" t="s">
        <v>54</v>
      </c>
      <c r="B1" s="391"/>
      <c r="C1" s="391"/>
      <c r="D1" s="391"/>
      <c r="E1" s="391"/>
      <c r="F1" s="391"/>
      <c r="G1" s="391"/>
      <c r="H1" s="391"/>
      <c r="I1" s="391"/>
    </row>
    <row r="2" spans="1:9" s="28" customFormat="1" ht="19.5" customHeight="1" thickBot="1">
      <c r="A2" s="23" t="s">
        <v>40</v>
      </c>
      <c r="B2" s="24" t="s">
        <v>41</v>
      </c>
      <c r="C2" s="25" t="s">
        <v>41</v>
      </c>
      <c r="D2" s="26" t="s">
        <v>42</v>
      </c>
      <c r="E2" s="26" t="s">
        <v>43</v>
      </c>
      <c r="F2" s="26" t="s">
        <v>44</v>
      </c>
      <c r="G2" s="26" t="s">
        <v>45</v>
      </c>
      <c r="H2" s="26" t="s">
        <v>46</v>
      </c>
      <c r="I2" s="27" t="s">
        <v>47</v>
      </c>
    </row>
    <row r="3" spans="1:9" ht="19.5" customHeight="1" thickTop="1">
      <c r="A3" s="29" t="s">
        <v>48</v>
      </c>
      <c r="B3" s="30" t="s">
        <v>49</v>
      </c>
      <c r="C3" s="31"/>
      <c r="D3" s="32"/>
      <c r="E3" s="33"/>
      <c r="F3" s="34" t="s">
        <v>50</v>
      </c>
      <c r="G3" s="33"/>
      <c r="H3" s="75"/>
      <c r="I3" s="35"/>
    </row>
    <row r="4" spans="1:9" ht="19.5" customHeight="1">
      <c r="A4" s="36">
        <v>1</v>
      </c>
      <c r="B4" s="37" t="s">
        <v>51</v>
      </c>
      <c r="C4" s="38"/>
      <c r="D4" s="39"/>
      <c r="E4" s="40"/>
      <c r="F4" s="41"/>
      <c r="G4" s="42"/>
      <c r="H4" s="76"/>
      <c r="I4" s="43"/>
    </row>
    <row r="5" spans="1:9" ht="19.5" customHeight="1">
      <c r="A5" s="44">
        <f t="shared" ref="A5:A20" si="0">A4+1</f>
        <v>2</v>
      </c>
      <c r="B5" s="37"/>
      <c r="C5" s="38"/>
      <c r="D5" s="45"/>
      <c r="E5" s="46"/>
      <c r="F5" s="41" t="s">
        <v>52</v>
      </c>
      <c r="G5" s="47"/>
      <c r="H5" s="76">
        <f t="shared" ref="H5:H19" si="1">SUM(ROUND(E5*G5,0))</f>
        <v>0</v>
      </c>
      <c r="I5" s="48"/>
    </row>
    <row r="6" spans="1:9" ht="19.5" customHeight="1">
      <c r="A6" s="44">
        <f t="shared" si="0"/>
        <v>3</v>
      </c>
      <c r="B6" s="37"/>
      <c r="C6" s="38"/>
      <c r="D6" s="49"/>
      <c r="E6" s="50"/>
      <c r="F6" s="41" t="s">
        <v>52</v>
      </c>
      <c r="G6" s="47"/>
      <c r="H6" s="76">
        <f t="shared" si="1"/>
        <v>0</v>
      </c>
      <c r="I6" s="48"/>
    </row>
    <row r="7" spans="1:9" ht="19.5" customHeight="1">
      <c r="A7" s="44">
        <f t="shared" si="0"/>
        <v>4</v>
      </c>
      <c r="B7" s="37"/>
      <c r="C7" s="38"/>
      <c r="D7" s="49"/>
      <c r="E7" s="50"/>
      <c r="F7" s="41" t="s">
        <v>52</v>
      </c>
      <c r="G7" s="47"/>
      <c r="H7" s="76">
        <f t="shared" si="1"/>
        <v>0</v>
      </c>
      <c r="I7" s="48"/>
    </row>
    <row r="8" spans="1:9" ht="19.5" customHeight="1">
      <c r="A8" s="44">
        <f t="shared" si="0"/>
        <v>5</v>
      </c>
      <c r="B8" s="37"/>
      <c r="C8" s="38"/>
      <c r="D8" s="49"/>
      <c r="E8" s="50"/>
      <c r="F8" s="41" t="s">
        <v>52</v>
      </c>
      <c r="G8" s="47"/>
      <c r="H8" s="76">
        <f t="shared" si="1"/>
        <v>0</v>
      </c>
      <c r="I8" s="48"/>
    </row>
    <row r="9" spans="1:9" ht="19.5" customHeight="1">
      <c r="A9" s="44">
        <f t="shared" si="0"/>
        <v>6</v>
      </c>
      <c r="B9" s="37"/>
      <c r="C9" s="38"/>
      <c r="D9" s="49"/>
      <c r="E9" s="50"/>
      <c r="F9" s="41" t="s">
        <v>52</v>
      </c>
      <c r="G9" s="47"/>
      <c r="H9" s="76">
        <f t="shared" si="1"/>
        <v>0</v>
      </c>
      <c r="I9" s="48"/>
    </row>
    <row r="10" spans="1:9" ht="19.5" customHeight="1">
      <c r="A10" s="44">
        <f t="shared" si="0"/>
        <v>7</v>
      </c>
      <c r="B10" s="37"/>
      <c r="C10" s="38"/>
      <c r="D10" s="49"/>
      <c r="E10" s="50"/>
      <c r="F10" s="41" t="s">
        <v>52</v>
      </c>
      <c r="G10" s="47"/>
      <c r="H10" s="76">
        <f t="shared" si="1"/>
        <v>0</v>
      </c>
      <c r="I10" s="48"/>
    </row>
    <row r="11" spans="1:9" ht="19.5" customHeight="1">
      <c r="A11" s="44">
        <f t="shared" si="0"/>
        <v>8</v>
      </c>
      <c r="B11" s="37"/>
      <c r="C11" s="38"/>
      <c r="D11" s="49"/>
      <c r="E11" s="50"/>
      <c r="F11" s="41" t="s">
        <v>52</v>
      </c>
      <c r="G11" s="47"/>
      <c r="H11" s="76">
        <f t="shared" si="1"/>
        <v>0</v>
      </c>
      <c r="I11" s="48"/>
    </row>
    <row r="12" spans="1:9" ht="19.5" customHeight="1">
      <c r="A12" s="44">
        <f t="shared" si="0"/>
        <v>9</v>
      </c>
      <c r="B12" s="51"/>
      <c r="C12" s="38"/>
      <c r="D12" s="49"/>
      <c r="E12" s="50"/>
      <c r="F12" s="41" t="s">
        <v>52</v>
      </c>
      <c r="G12" s="47"/>
      <c r="H12" s="76">
        <f t="shared" si="1"/>
        <v>0</v>
      </c>
      <c r="I12" s="48"/>
    </row>
    <row r="13" spans="1:9" ht="19.5" customHeight="1">
      <c r="A13" s="44">
        <f t="shared" si="0"/>
        <v>10</v>
      </c>
      <c r="B13" s="37"/>
      <c r="C13" s="38"/>
      <c r="D13" s="49"/>
      <c r="E13" s="50"/>
      <c r="F13" s="41" t="s">
        <v>52</v>
      </c>
      <c r="G13" s="47"/>
      <c r="H13" s="76">
        <f t="shared" si="1"/>
        <v>0</v>
      </c>
      <c r="I13" s="48"/>
    </row>
    <row r="14" spans="1:9" ht="19.5" customHeight="1">
      <c r="A14" s="44">
        <f t="shared" si="0"/>
        <v>11</v>
      </c>
      <c r="B14" s="37"/>
      <c r="C14" s="38"/>
      <c r="D14" s="49"/>
      <c r="E14" s="50"/>
      <c r="F14" s="41" t="s">
        <v>52</v>
      </c>
      <c r="G14" s="47"/>
      <c r="H14" s="76">
        <f t="shared" si="1"/>
        <v>0</v>
      </c>
      <c r="I14" s="48"/>
    </row>
    <row r="15" spans="1:9" ht="19.5" customHeight="1">
      <c r="A15" s="44">
        <f t="shared" si="0"/>
        <v>12</v>
      </c>
      <c r="B15" s="51"/>
      <c r="C15" s="38"/>
      <c r="D15" s="49"/>
      <c r="E15" s="50"/>
      <c r="F15" s="41" t="s">
        <v>52</v>
      </c>
      <c r="G15" s="47"/>
      <c r="H15" s="76">
        <f t="shared" si="1"/>
        <v>0</v>
      </c>
      <c r="I15" s="48"/>
    </row>
    <row r="16" spans="1:9" ht="19.5" customHeight="1">
      <c r="A16" s="44">
        <f t="shared" si="0"/>
        <v>13</v>
      </c>
      <c r="B16" s="51"/>
      <c r="C16" s="38"/>
      <c r="D16" s="49"/>
      <c r="E16" s="50"/>
      <c r="F16" s="41" t="s">
        <v>52</v>
      </c>
      <c r="G16" s="47"/>
      <c r="H16" s="76">
        <f t="shared" si="1"/>
        <v>0</v>
      </c>
      <c r="I16" s="48"/>
    </row>
    <row r="17" spans="1:9" ht="19.5" customHeight="1">
      <c r="A17" s="44">
        <f t="shared" si="0"/>
        <v>14</v>
      </c>
      <c r="B17" s="37"/>
      <c r="C17" s="38"/>
      <c r="D17" s="49"/>
      <c r="E17" s="50"/>
      <c r="F17" s="41" t="s">
        <v>52</v>
      </c>
      <c r="G17" s="47"/>
      <c r="H17" s="76">
        <f t="shared" si="1"/>
        <v>0</v>
      </c>
      <c r="I17" s="48"/>
    </row>
    <row r="18" spans="1:9" ht="19.5" customHeight="1">
      <c r="A18" s="52">
        <f t="shared" si="0"/>
        <v>15</v>
      </c>
      <c r="B18" s="53"/>
      <c r="C18" s="54"/>
      <c r="D18" s="55"/>
      <c r="E18" s="50"/>
      <c r="F18" s="41" t="s">
        <v>52</v>
      </c>
      <c r="G18" s="47"/>
      <c r="H18" s="76">
        <f t="shared" si="1"/>
        <v>0</v>
      </c>
      <c r="I18" s="56"/>
    </row>
    <row r="19" spans="1:9" ht="19.5" customHeight="1">
      <c r="A19" s="52">
        <f t="shared" si="0"/>
        <v>16</v>
      </c>
      <c r="B19" s="53"/>
      <c r="C19" s="54"/>
      <c r="D19" s="55"/>
      <c r="E19" s="50"/>
      <c r="F19" s="41" t="s">
        <v>52</v>
      </c>
      <c r="G19" s="47"/>
      <c r="H19" s="76">
        <f t="shared" si="1"/>
        <v>0</v>
      </c>
      <c r="I19" s="56"/>
    </row>
    <row r="20" spans="1:9" ht="19.5" customHeight="1">
      <c r="A20" s="52">
        <f t="shared" si="0"/>
        <v>17</v>
      </c>
      <c r="B20" s="57"/>
      <c r="C20" s="58"/>
      <c r="D20" s="59"/>
      <c r="E20" s="60"/>
      <c r="F20" s="61"/>
      <c r="G20" s="62"/>
      <c r="H20" s="77"/>
      <c r="I20" s="63"/>
    </row>
    <row r="21" spans="1:9" ht="19.5" customHeight="1">
      <c r="A21" s="392" t="s">
        <v>53</v>
      </c>
      <c r="B21" s="393"/>
      <c r="C21" s="394"/>
      <c r="D21" s="64"/>
      <c r="E21" s="65"/>
      <c r="F21" s="66"/>
      <c r="G21" s="67"/>
      <c r="H21" s="78">
        <f>ROUND(SUM(H4:H20),0)</f>
        <v>0</v>
      </c>
      <c r="I21" s="68"/>
    </row>
    <row r="22" spans="1:9" ht="8.25" customHeight="1">
      <c r="A22" s="69"/>
      <c r="B22" s="70"/>
      <c r="C22" s="70"/>
      <c r="D22" s="71"/>
      <c r="E22" s="71"/>
      <c r="F22" s="70"/>
      <c r="G22" s="72"/>
      <c r="H22" s="73"/>
      <c r="I22" s="74"/>
    </row>
  </sheetData>
  <mergeCells count="2">
    <mergeCell ref="A1:I1"/>
    <mergeCell ref="A21:C21"/>
  </mergeCells>
  <phoneticPr fontId="23"/>
  <pageMargins left="0.7" right="0.7" top="0.75" bottom="0.75" header="0.3" footer="0.3"/>
  <pageSetup paperSize="9" scale="96"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3CEF36-394E-48A6-B204-AFEFB9DC411E}">
  <dimension ref="B1:H17"/>
  <sheetViews>
    <sheetView zoomScaleNormal="100" workbookViewId="0">
      <selection activeCell="H8" sqref="H8"/>
    </sheetView>
  </sheetViews>
  <sheetFormatPr defaultRowHeight="13.5"/>
  <cols>
    <col min="1" max="1" width="1" customWidth="1"/>
    <col min="2" max="2" width="20.625" customWidth="1"/>
    <col min="3" max="3" width="17.625" customWidth="1"/>
    <col min="4" max="4" width="4.25" customWidth="1"/>
    <col min="6" max="6" width="9.625" customWidth="1"/>
    <col min="7" max="7" width="13.375" customWidth="1"/>
    <col min="8" max="8" width="55.625" customWidth="1"/>
  </cols>
  <sheetData>
    <row r="1" spans="2:8" ht="31.5" customHeight="1">
      <c r="B1" s="283" t="s">
        <v>91</v>
      </c>
      <c r="C1" s="283"/>
      <c r="D1" s="283"/>
      <c r="E1" s="283"/>
      <c r="F1" s="283"/>
      <c r="G1" s="283"/>
      <c r="H1" s="283"/>
    </row>
    <row r="2" spans="2:8" ht="21" customHeight="1">
      <c r="B2" s="136"/>
      <c r="C2" s="136"/>
      <c r="D2" s="136"/>
      <c r="E2" s="136"/>
      <c r="F2" s="136"/>
      <c r="G2" s="136"/>
      <c r="H2" s="136"/>
    </row>
    <row r="3" spans="2:8" ht="24.75" customHeight="1">
      <c r="B3" s="137" t="s">
        <v>92</v>
      </c>
      <c r="C3" s="137" t="s">
        <v>93</v>
      </c>
      <c r="D3" s="137" t="s">
        <v>94</v>
      </c>
      <c r="E3" s="137" t="s">
        <v>95</v>
      </c>
      <c r="F3" s="137" t="s">
        <v>96</v>
      </c>
      <c r="G3" s="137" t="s">
        <v>97</v>
      </c>
      <c r="H3" s="137" t="s">
        <v>98</v>
      </c>
    </row>
    <row r="4" spans="2:8" ht="24.75" customHeight="1">
      <c r="B4" s="395" t="s">
        <v>399</v>
      </c>
      <c r="C4" s="395" t="s">
        <v>400</v>
      </c>
      <c r="D4" s="395" t="s">
        <v>401</v>
      </c>
      <c r="E4" s="396">
        <v>10</v>
      </c>
      <c r="F4" s="396">
        <v>9000</v>
      </c>
      <c r="G4" s="396">
        <f>ROUND(E4*F4,0)</f>
        <v>90000</v>
      </c>
      <c r="H4" s="137"/>
    </row>
    <row r="5" spans="2:8" ht="24.75" customHeight="1">
      <c r="B5" s="137"/>
      <c r="C5" s="137"/>
      <c r="D5" s="137"/>
      <c r="E5" s="138"/>
      <c r="F5" s="137"/>
      <c r="G5" s="144">
        <f t="shared" ref="G5:G16" si="0">E5*F5</f>
        <v>0</v>
      </c>
      <c r="H5" s="139"/>
    </row>
    <row r="6" spans="2:8" ht="24.75" customHeight="1">
      <c r="B6" s="137"/>
      <c r="C6" s="137"/>
      <c r="D6" s="137"/>
      <c r="E6" s="138"/>
      <c r="F6" s="140"/>
      <c r="G6" s="144">
        <f t="shared" ref="G6:G10" si="1">E6*F6</f>
        <v>0</v>
      </c>
      <c r="H6" s="137"/>
    </row>
    <row r="7" spans="2:8" ht="24.75" customHeight="1">
      <c r="B7" s="137"/>
      <c r="C7" s="137"/>
      <c r="D7" s="137"/>
      <c r="E7" s="138"/>
      <c r="F7" s="140"/>
      <c r="G7" s="144">
        <f t="shared" si="1"/>
        <v>0</v>
      </c>
      <c r="H7" s="137"/>
    </row>
    <row r="8" spans="2:8" ht="24.75" customHeight="1">
      <c r="B8" s="137"/>
      <c r="C8" s="137"/>
      <c r="D8" s="137"/>
      <c r="E8" s="138"/>
      <c r="F8" s="140"/>
      <c r="G8" s="144">
        <f t="shared" si="1"/>
        <v>0</v>
      </c>
      <c r="H8" s="137"/>
    </row>
    <row r="9" spans="2:8" ht="24.75" customHeight="1">
      <c r="B9" s="137"/>
      <c r="C9" s="137"/>
      <c r="D9" s="137"/>
      <c r="E9" s="138"/>
      <c r="F9" s="140"/>
      <c r="G9" s="144">
        <f t="shared" si="1"/>
        <v>0</v>
      </c>
      <c r="H9" s="137"/>
    </row>
    <row r="10" spans="2:8" ht="24.75" customHeight="1">
      <c r="B10" s="137"/>
      <c r="C10" s="137"/>
      <c r="D10" s="137"/>
      <c r="E10" s="138"/>
      <c r="F10" s="140"/>
      <c r="G10" s="144">
        <f t="shared" si="1"/>
        <v>0</v>
      </c>
      <c r="H10" s="137"/>
    </row>
    <row r="11" spans="2:8" ht="24.75" customHeight="1">
      <c r="B11" s="137"/>
      <c r="C11" s="137"/>
      <c r="D11" s="137"/>
      <c r="E11" s="138"/>
      <c r="F11" s="140"/>
      <c r="G11" s="144">
        <f t="shared" si="0"/>
        <v>0</v>
      </c>
      <c r="H11" s="137"/>
    </row>
    <row r="12" spans="2:8" ht="24.75" customHeight="1">
      <c r="B12" s="137"/>
      <c r="C12" s="137"/>
      <c r="D12" s="137"/>
      <c r="E12" s="137"/>
      <c r="F12" s="137"/>
      <c r="G12" s="144">
        <f t="shared" si="0"/>
        <v>0</v>
      </c>
      <c r="H12" s="139"/>
    </row>
    <row r="13" spans="2:8" ht="24.75" customHeight="1">
      <c r="B13" s="137"/>
      <c r="C13" s="142"/>
      <c r="D13" s="137"/>
      <c r="E13" s="137"/>
      <c r="F13" s="137"/>
      <c r="G13" s="144">
        <f t="shared" si="0"/>
        <v>0</v>
      </c>
      <c r="H13" s="143"/>
    </row>
    <row r="14" spans="2:8" ht="24.75" customHeight="1">
      <c r="B14" s="137"/>
      <c r="C14" s="144"/>
      <c r="D14" s="137"/>
      <c r="E14" s="144"/>
      <c r="F14" s="141"/>
      <c r="G14" s="144">
        <f t="shared" si="0"/>
        <v>0</v>
      </c>
      <c r="H14" s="144"/>
    </row>
    <row r="15" spans="2:8" ht="24.75" customHeight="1">
      <c r="B15" s="137"/>
      <c r="C15" s="144"/>
      <c r="D15" s="137"/>
      <c r="E15" s="144"/>
      <c r="F15" s="141"/>
      <c r="G15" s="144">
        <f t="shared" si="0"/>
        <v>0</v>
      </c>
      <c r="H15" s="144"/>
    </row>
    <row r="16" spans="2:8" ht="24.75" customHeight="1">
      <c r="B16" s="137"/>
      <c r="C16" s="144"/>
      <c r="D16" s="137"/>
      <c r="E16" s="144"/>
      <c r="F16" s="141"/>
      <c r="G16" s="144">
        <f t="shared" si="0"/>
        <v>0</v>
      </c>
      <c r="H16" s="144"/>
    </row>
    <row r="17" spans="2:8" ht="24.75" customHeight="1">
      <c r="B17" s="144"/>
      <c r="C17" s="144"/>
      <c r="D17" s="144"/>
      <c r="E17" s="144"/>
      <c r="F17" s="144" t="s">
        <v>99</v>
      </c>
      <c r="G17" s="145">
        <f>SUM(G4:G16)</f>
        <v>90000</v>
      </c>
      <c r="H17" s="144"/>
    </row>
  </sheetData>
  <mergeCells count="1">
    <mergeCell ref="B1:H1"/>
  </mergeCells>
  <phoneticPr fontId="23"/>
  <pageMargins left="0.70866141732283472" right="0.70866141732283472" top="0.74803149606299213" bottom="0.74803149606299213" header="0.31496062992125984" footer="0.31496062992125984"/>
  <pageSetup paperSize="9" orientation="landscape" horizontalDpi="1200" verticalDpi="12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E03F10-088C-486B-93A0-FF3DC6F088A2}">
  <sheetPr>
    <pageSetUpPr fitToPage="1"/>
  </sheetPr>
  <dimension ref="A1:I29"/>
  <sheetViews>
    <sheetView zoomScale="90" zoomScaleNormal="90" workbookViewId="0">
      <selection activeCell="D27" sqref="D27"/>
    </sheetView>
  </sheetViews>
  <sheetFormatPr defaultRowHeight="16.5"/>
  <cols>
    <col min="1" max="1" width="5.25" style="92" customWidth="1"/>
    <col min="2" max="2" width="3" style="86" customWidth="1"/>
    <col min="3" max="3" width="23.75" style="86" customWidth="1"/>
    <col min="4" max="4" width="15.625" style="86" customWidth="1"/>
    <col min="5" max="5" width="14.125" style="86" customWidth="1"/>
    <col min="6" max="6" width="6.375" style="92" customWidth="1"/>
    <col min="7" max="8" width="14.125" style="86" customWidth="1"/>
    <col min="9" max="9" width="42.375" style="86" customWidth="1"/>
  </cols>
  <sheetData>
    <row r="1" spans="1:9" s="86" customFormat="1" ht="24.75" thickBot="1">
      <c r="A1" s="294" t="s">
        <v>78</v>
      </c>
      <c r="B1" s="294"/>
      <c r="C1" s="294"/>
      <c r="D1" s="294"/>
      <c r="E1" s="294"/>
      <c r="F1" s="294"/>
      <c r="G1" s="294"/>
      <c r="H1" s="294"/>
      <c r="I1" s="294"/>
    </row>
    <row r="2" spans="1:9" s="92" customFormat="1" ht="19.5" customHeight="1" thickBot="1">
      <c r="A2" s="87" t="s">
        <v>40</v>
      </c>
      <c r="B2" s="88" t="s">
        <v>41</v>
      </c>
      <c r="C2" s="89" t="s">
        <v>41</v>
      </c>
      <c r="D2" s="90" t="s">
        <v>42</v>
      </c>
      <c r="E2" s="90" t="s">
        <v>43</v>
      </c>
      <c r="F2" s="90" t="s">
        <v>44</v>
      </c>
      <c r="G2" s="90" t="s">
        <v>45</v>
      </c>
      <c r="H2" s="90" t="s">
        <v>46</v>
      </c>
      <c r="I2" s="91" t="s">
        <v>47</v>
      </c>
    </row>
    <row r="3" spans="1:9" s="86" customFormat="1" ht="19.5" customHeight="1" thickTop="1">
      <c r="A3" s="93" t="s">
        <v>48</v>
      </c>
      <c r="B3" s="94" t="s">
        <v>49</v>
      </c>
      <c r="C3" s="95"/>
      <c r="D3" s="96"/>
      <c r="E3" s="97"/>
      <c r="F3" s="98" t="s">
        <v>50</v>
      </c>
      <c r="G3" s="97"/>
      <c r="H3" s="99">
        <v>1000000</v>
      </c>
      <c r="I3" s="100"/>
    </row>
    <row r="4" spans="1:9" s="86" customFormat="1" ht="19.5" customHeight="1">
      <c r="A4" s="101">
        <v>1</v>
      </c>
      <c r="B4" s="102" t="s">
        <v>51</v>
      </c>
      <c r="C4" s="103"/>
      <c r="D4" s="104"/>
      <c r="E4" s="105"/>
      <c r="F4" s="106"/>
      <c r="G4" s="42"/>
      <c r="H4" s="107"/>
      <c r="I4" s="108"/>
    </row>
    <row r="5" spans="1:9" s="86" customFormat="1" ht="19.5" customHeight="1">
      <c r="A5" s="109">
        <f t="shared" ref="A5:A20" si="0">A4+1</f>
        <v>2</v>
      </c>
      <c r="B5" s="102"/>
      <c r="C5" s="38" t="s">
        <v>402</v>
      </c>
      <c r="D5" s="45"/>
      <c r="E5" s="46">
        <v>10</v>
      </c>
      <c r="F5" s="41" t="s">
        <v>52</v>
      </c>
      <c r="G5" s="47">
        <v>25000</v>
      </c>
      <c r="H5" s="107">
        <f t="shared" ref="H5:H19" si="1">SUM(ROUND(E5*G5,0))</f>
        <v>250000</v>
      </c>
      <c r="I5" s="110"/>
    </row>
    <row r="6" spans="1:9" s="86" customFormat="1" ht="19.5" customHeight="1">
      <c r="A6" s="109">
        <f t="shared" si="0"/>
        <v>3</v>
      </c>
      <c r="B6" s="102"/>
      <c r="C6" s="103"/>
      <c r="D6" s="111"/>
      <c r="E6" s="112"/>
      <c r="F6" s="106" t="s">
        <v>52</v>
      </c>
      <c r="G6" s="47"/>
      <c r="H6" s="107">
        <f t="shared" si="1"/>
        <v>0</v>
      </c>
      <c r="I6" s="110"/>
    </row>
    <row r="7" spans="1:9" s="86" customFormat="1" ht="19.5" customHeight="1">
      <c r="A7" s="109">
        <f t="shared" si="0"/>
        <v>4</v>
      </c>
      <c r="B7" s="102"/>
      <c r="C7" s="103"/>
      <c r="D7" s="111"/>
      <c r="E7" s="112"/>
      <c r="F7" s="106" t="s">
        <v>52</v>
      </c>
      <c r="G7" s="47"/>
      <c r="H7" s="107">
        <f t="shared" si="1"/>
        <v>0</v>
      </c>
      <c r="I7" s="110"/>
    </row>
    <row r="8" spans="1:9" s="86" customFormat="1" ht="19.5" customHeight="1">
      <c r="A8" s="109">
        <f t="shared" si="0"/>
        <v>5</v>
      </c>
      <c r="B8" s="102"/>
      <c r="C8" s="103"/>
      <c r="D8" s="111"/>
      <c r="E8" s="112"/>
      <c r="F8" s="106" t="s">
        <v>52</v>
      </c>
      <c r="G8" s="47"/>
      <c r="H8" s="107">
        <f t="shared" si="1"/>
        <v>0</v>
      </c>
      <c r="I8" s="110"/>
    </row>
    <row r="9" spans="1:9" s="86" customFormat="1" ht="19.5" customHeight="1">
      <c r="A9" s="109">
        <f t="shared" si="0"/>
        <v>6</v>
      </c>
      <c r="B9" s="102"/>
      <c r="C9" s="103"/>
      <c r="D9" s="111"/>
      <c r="E9" s="112"/>
      <c r="F9" s="106" t="s">
        <v>52</v>
      </c>
      <c r="G9" s="47"/>
      <c r="H9" s="107">
        <f t="shared" si="1"/>
        <v>0</v>
      </c>
      <c r="I9" s="110"/>
    </row>
    <row r="10" spans="1:9" s="86" customFormat="1" ht="19.5" customHeight="1">
      <c r="A10" s="109">
        <f t="shared" si="0"/>
        <v>7</v>
      </c>
      <c r="B10" s="102"/>
      <c r="C10" s="103"/>
      <c r="D10" s="111"/>
      <c r="E10" s="112"/>
      <c r="F10" s="106" t="s">
        <v>52</v>
      </c>
      <c r="G10" s="47"/>
      <c r="H10" s="107">
        <f t="shared" si="1"/>
        <v>0</v>
      </c>
      <c r="I10" s="110"/>
    </row>
    <row r="11" spans="1:9" s="86" customFormat="1" ht="19.5" customHeight="1">
      <c r="A11" s="109">
        <f t="shared" si="0"/>
        <v>8</v>
      </c>
      <c r="B11" s="102"/>
      <c r="C11" s="103"/>
      <c r="D11" s="111"/>
      <c r="E11" s="112"/>
      <c r="F11" s="106" t="s">
        <v>52</v>
      </c>
      <c r="G11" s="47"/>
      <c r="H11" s="107">
        <f t="shared" si="1"/>
        <v>0</v>
      </c>
      <c r="I11" s="110"/>
    </row>
    <row r="12" spans="1:9" s="86" customFormat="1" ht="19.5" customHeight="1">
      <c r="A12" s="109">
        <f t="shared" si="0"/>
        <v>9</v>
      </c>
      <c r="B12" s="113"/>
      <c r="C12" s="103"/>
      <c r="D12" s="111"/>
      <c r="E12" s="112"/>
      <c r="F12" s="106" t="s">
        <v>52</v>
      </c>
      <c r="G12" s="47"/>
      <c r="H12" s="107">
        <f t="shared" si="1"/>
        <v>0</v>
      </c>
      <c r="I12" s="110"/>
    </row>
    <row r="13" spans="1:9" s="86" customFormat="1" ht="19.5" customHeight="1">
      <c r="A13" s="109">
        <f t="shared" si="0"/>
        <v>10</v>
      </c>
      <c r="B13" s="102"/>
      <c r="C13" s="103"/>
      <c r="D13" s="111"/>
      <c r="E13" s="112"/>
      <c r="F13" s="106" t="s">
        <v>52</v>
      </c>
      <c r="G13" s="47"/>
      <c r="H13" s="107">
        <f t="shared" si="1"/>
        <v>0</v>
      </c>
      <c r="I13" s="110"/>
    </row>
    <row r="14" spans="1:9" s="86" customFormat="1" ht="19.5" customHeight="1">
      <c r="A14" s="109">
        <f t="shared" si="0"/>
        <v>11</v>
      </c>
      <c r="B14" s="102"/>
      <c r="C14" s="103"/>
      <c r="D14" s="111"/>
      <c r="E14" s="112"/>
      <c r="F14" s="106" t="s">
        <v>52</v>
      </c>
      <c r="G14" s="47"/>
      <c r="H14" s="107">
        <f t="shared" si="1"/>
        <v>0</v>
      </c>
      <c r="I14" s="110"/>
    </row>
    <row r="15" spans="1:9" s="86" customFormat="1" ht="19.5" customHeight="1">
      <c r="A15" s="109">
        <f t="shared" si="0"/>
        <v>12</v>
      </c>
      <c r="B15" s="113"/>
      <c r="C15" s="103"/>
      <c r="D15" s="111"/>
      <c r="E15" s="112"/>
      <c r="F15" s="106" t="s">
        <v>52</v>
      </c>
      <c r="G15" s="47"/>
      <c r="H15" s="107">
        <f t="shared" si="1"/>
        <v>0</v>
      </c>
      <c r="I15" s="110"/>
    </row>
    <row r="16" spans="1:9" s="86" customFormat="1" ht="19.5" customHeight="1">
      <c r="A16" s="109">
        <f t="shared" si="0"/>
        <v>13</v>
      </c>
      <c r="B16" s="113"/>
      <c r="C16" s="103"/>
      <c r="D16" s="111"/>
      <c r="E16" s="112"/>
      <c r="F16" s="106" t="s">
        <v>52</v>
      </c>
      <c r="G16" s="47"/>
      <c r="H16" s="107">
        <f t="shared" si="1"/>
        <v>0</v>
      </c>
      <c r="I16" s="110"/>
    </row>
    <row r="17" spans="1:9" s="86" customFormat="1" ht="19.5" customHeight="1">
      <c r="A17" s="109">
        <f t="shared" si="0"/>
        <v>14</v>
      </c>
      <c r="B17" s="102"/>
      <c r="C17" s="103"/>
      <c r="D17" s="111"/>
      <c r="E17" s="112"/>
      <c r="F17" s="106" t="s">
        <v>52</v>
      </c>
      <c r="G17" s="47"/>
      <c r="H17" s="107">
        <f t="shared" si="1"/>
        <v>0</v>
      </c>
      <c r="I17" s="110"/>
    </row>
    <row r="18" spans="1:9" s="86" customFormat="1" ht="19.5" customHeight="1">
      <c r="A18" s="114">
        <f t="shared" si="0"/>
        <v>15</v>
      </c>
      <c r="B18" s="115"/>
      <c r="C18" s="116"/>
      <c r="D18" s="117"/>
      <c r="E18" s="112"/>
      <c r="F18" s="106" t="s">
        <v>52</v>
      </c>
      <c r="G18" s="47"/>
      <c r="H18" s="107">
        <f t="shared" si="1"/>
        <v>0</v>
      </c>
      <c r="I18" s="118"/>
    </row>
    <row r="19" spans="1:9" s="86" customFormat="1" ht="19.5" customHeight="1">
      <c r="A19" s="114">
        <f t="shared" si="0"/>
        <v>16</v>
      </c>
      <c r="B19" s="115"/>
      <c r="C19" s="116"/>
      <c r="D19" s="117"/>
      <c r="E19" s="112"/>
      <c r="F19" s="106" t="s">
        <v>52</v>
      </c>
      <c r="G19" s="47"/>
      <c r="H19" s="107">
        <f t="shared" si="1"/>
        <v>0</v>
      </c>
      <c r="I19" s="118"/>
    </row>
    <row r="20" spans="1:9" s="86" customFormat="1" ht="19.5" customHeight="1">
      <c r="A20" s="114">
        <f t="shared" si="0"/>
        <v>17</v>
      </c>
      <c r="B20" s="119"/>
      <c r="C20" s="120"/>
      <c r="D20" s="121"/>
      <c r="E20" s="122"/>
      <c r="F20" s="123"/>
      <c r="G20" s="62"/>
      <c r="H20" s="62"/>
      <c r="I20" s="124"/>
    </row>
    <row r="21" spans="1:9" s="86" customFormat="1" ht="19.5" customHeight="1">
      <c r="A21" s="295" t="s">
        <v>53</v>
      </c>
      <c r="B21" s="296"/>
      <c r="C21" s="297"/>
      <c r="D21" s="176"/>
      <c r="E21" s="177"/>
      <c r="F21" s="178"/>
      <c r="G21" s="179"/>
      <c r="H21" s="179">
        <f>ROUND(SUM(H4:H20),0)</f>
        <v>250000</v>
      </c>
      <c r="I21" s="68">
        <f>H21/H3</f>
        <v>0.25</v>
      </c>
    </row>
    <row r="22" spans="1:9" s="86" customFormat="1" ht="8.25" customHeight="1">
      <c r="A22" s="125"/>
      <c r="B22" s="180"/>
      <c r="C22" s="180"/>
      <c r="D22" s="181"/>
      <c r="E22" s="181"/>
      <c r="F22" s="180"/>
      <c r="G22" s="182"/>
      <c r="H22" s="183"/>
      <c r="I22" s="184"/>
    </row>
    <row r="23" spans="1:9" s="86" customFormat="1" ht="19.5" customHeight="1" thickBot="1">
      <c r="A23" s="298" t="s">
        <v>79</v>
      </c>
      <c r="B23" s="299"/>
      <c r="C23" s="300"/>
      <c r="D23" s="126" t="s">
        <v>80</v>
      </c>
      <c r="E23" s="301" t="s">
        <v>81</v>
      </c>
      <c r="F23" s="301"/>
      <c r="G23" s="126" t="s">
        <v>82</v>
      </c>
      <c r="H23" s="126" t="s">
        <v>83</v>
      </c>
      <c r="I23" s="127"/>
    </row>
    <row r="24" spans="1:9" s="86" customFormat="1" ht="19.5" customHeight="1" thickTop="1">
      <c r="A24" s="302" t="s">
        <v>84</v>
      </c>
      <c r="B24" s="303"/>
      <c r="C24" s="304"/>
      <c r="D24" s="128">
        <v>1</v>
      </c>
      <c r="E24" s="305">
        <f>SUM($H$21)</f>
        <v>250000</v>
      </c>
      <c r="F24" s="305"/>
      <c r="G24" s="130">
        <v>0.9</v>
      </c>
      <c r="H24" s="129">
        <f>ROUND(D24*E24*G24/100,0)</f>
        <v>2250</v>
      </c>
      <c r="I24" s="131"/>
    </row>
    <row r="25" spans="1:9" s="86" customFormat="1" ht="19.5" customHeight="1">
      <c r="A25" s="284" t="s">
        <v>85</v>
      </c>
      <c r="B25" s="285"/>
      <c r="C25" s="286"/>
      <c r="D25" s="185">
        <v>1</v>
      </c>
      <c r="E25" s="287">
        <f>SUM($H$21)</f>
        <v>250000</v>
      </c>
      <c r="F25" s="288"/>
      <c r="G25" s="186">
        <v>4.92</v>
      </c>
      <c r="H25" s="129">
        <f>ROUND(D25*E25*G25/100,0)</f>
        <v>12300</v>
      </c>
      <c r="I25" s="132"/>
    </row>
    <row r="26" spans="1:9" s="86" customFormat="1" ht="19.5" customHeight="1">
      <c r="A26" s="284" t="s">
        <v>86</v>
      </c>
      <c r="B26" s="285"/>
      <c r="C26" s="286"/>
      <c r="D26" s="187">
        <v>0.6</v>
      </c>
      <c r="E26" s="287">
        <f>SUM($H$21)</f>
        <v>250000</v>
      </c>
      <c r="F26" s="288"/>
      <c r="G26" s="186">
        <v>0.86499999999999999</v>
      </c>
      <c r="H26" s="129">
        <f>ROUND(D26*E26*G26/100,0)</f>
        <v>1298</v>
      </c>
      <c r="I26" s="132" t="s">
        <v>87</v>
      </c>
    </row>
    <row r="27" spans="1:9" s="86" customFormat="1" ht="19.5" customHeight="1">
      <c r="A27" s="284" t="s">
        <v>88</v>
      </c>
      <c r="B27" s="285"/>
      <c r="C27" s="286"/>
      <c r="D27" s="185">
        <v>1</v>
      </c>
      <c r="E27" s="287">
        <f>SUM($H$21)</f>
        <v>250000</v>
      </c>
      <c r="F27" s="288"/>
      <c r="G27" s="186">
        <v>9.15</v>
      </c>
      <c r="H27" s="129">
        <f>ROUND(D27*E27*G27/100,0)</f>
        <v>22875</v>
      </c>
      <c r="I27" s="132"/>
    </row>
    <row r="28" spans="1:9" s="86" customFormat="1" ht="19.5" customHeight="1">
      <c r="A28" s="284" t="s">
        <v>89</v>
      </c>
      <c r="B28" s="285"/>
      <c r="C28" s="286"/>
      <c r="D28" s="185">
        <v>1</v>
      </c>
      <c r="E28" s="287">
        <f>SUM($H$21)</f>
        <v>250000</v>
      </c>
      <c r="F28" s="288"/>
      <c r="G28" s="186">
        <v>0.34</v>
      </c>
      <c r="H28" s="129">
        <f>ROUND(D28*E28*G28/100,0)</f>
        <v>850</v>
      </c>
      <c r="I28" s="132"/>
    </row>
    <row r="29" spans="1:9" s="86" customFormat="1" ht="19.5" customHeight="1" thickBot="1">
      <c r="A29" s="289" t="s">
        <v>90</v>
      </c>
      <c r="B29" s="290"/>
      <c r="C29" s="291"/>
      <c r="D29" s="133"/>
      <c r="E29" s="292"/>
      <c r="F29" s="293"/>
      <c r="G29" s="188">
        <f>SUM(G24:G28)</f>
        <v>16.175000000000001</v>
      </c>
      <c r="H29" s="134">
        <f>SUM(H24:H28)</f>
        <v>39573</v>
      </c>
      <c r="I29" s="135">
        <f>H29/H21</f>
        <v>0.15829199999999999</v>
      </c>
    </row>
  </sheetData>
  <mergeCells count="16">
    <mergeCell ref="A1:I1"/>
    <mergeCell ref="A21:C21"/>
    <mergeCell ref="A23:C23"/>
    <mergeCell ref="E23:F23"/>
    <mergeCell ref="A24:C24"/>
    <mergeCell ref="E24:F24"/>
    <mergeCell ref="A28:C28"/>
    <mergeCell ref="E28:F28"/>
    <mergeCell ref="A29:C29"/>
    <mergeCell ref="E29:F29"/>
    <mergeCell ref="A25:C25"/>
    <mergeCell ref="E25:F25"/>
    <mergeCell ref="A26:C26"/>
    <mergeCell ref="E26:F26"/>
    <mergeCell ref="A27:C27"/>
    <mergeCell ref="E27:F27"/>
  </mergeCells>
  <phoneticPr fontId="23"/>
  <pageMargins left="0.70866141732283472" right="0.70866141732283472" top="0.74803149606299213" bottom="0.74803149606299213" header="0.31496062992125984" footer="0.31496062992125984"/>
  <pageSetup paperSize="9" scale="96"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42AB5B-82F3-4486-B25E-ED9477DC0729}">
  <sheetPr>
    <pageSetUpPr fitToPage="1"/>
  </sheetPr>
  <dimension ref="A1"/>
  <sheetViews>
    <sheetView view="pageBreakPreview" zoomScale="60" zoomScaleNormal="90" workbookViewId="0">
      <selection activeCell="AC40" sqref="AC40"/>
    </sheetView>
  </sheetViews>
  <sheetFormatPr defaultRowHeight="13.5"/>
  <sheetData/>
  <phoneticPr fontId="23"/>
  <pageMargins left="0.70866141732283472" right="0.70866141732283472" top="0.74803149606299213" bottom="0.74803149606299213" header="0.31496062992125984" footer="0.31496062992125984"/>
  <pageSetup paperSize="9" scale="81"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D7750C-03A9-458A-9A02-0F47300DF9C8}">
  <dimension ref="A1:Z225"/>
  <sheetViews>
    <sheetView zoomScaleNormal="100" workbookViewId="0">
      <selection activeCell="AG15" sqref="AG15"/>
    </sheetView>
  </sheetViews>
  <sheetFormatPr defaultRowHeight="13.5"/>
  <cols>
    <col min="1" max="1" width="0.875" style="189" customWidth="1"/>
    <col min="2" max="2" width="5.625" style="189" customWidth="1"/>
    <col min="3" max="3" width="20.375" style="189" customWidth="1"/>
    <col min="4" max="5" width="3.75" style="189" hidden="1" customWidth="1"/>
    <col min="6" max="25" width="3.125" style="189" customWidth="1"/>
    <col min="26" max="26" width="6.125" style="189" customWidth="1"/>
    <col min="27" max="256" width="9" style="189"/>
    <col min="257" max="257" width="0.875" style="189" customWidth="1"/>
    <col min="258" max="258" width="5.625" style="189" customWidth="1"/>
    <col min="259" max="259" width="20.375" style="189" customWidth="1"/>
    <col min="260" max="261" width="0" style="189" hidden="1" customWidth="1"/>
    <col min="262" max="281" width="3.125" style="189" customWidth="1"/>
    <col min="282" max="282" width="6.125" style="189" customWidth="1"/>
    <col min="283" max="512" width="9" style="189"/>
    <col min="513" max="513" width="0.875" style="189" customWidth="1"/>
    <col min="514" max="514" width="5.625" style="189" customWidth="1"/>
    <col min="515" max="515" width="20.375" style="189" customWidth="1"/>
    <col min="516" max="517" width="0" style="189" hidden="1" customWidth="1"/>
    <col min="518" max="537" width="3.125" style="189" customWidth="1"/>
    <col min="538" max="538" width="6.125" style="189" customWidth="1"/>
    <col min="539" max="768" width="9" style="189"/>
    <col min="769" max="769" width="0.875" style="189" customWidth="1"/>
    <col min="770" max="770" width="5.625" style="189" customWidth="1"/>
    <col min="771" max="771" width="20.375" style="189" customWidth="1"/>
    <col min="772" max="773" width="0" style="189" hidden="1" customWidth="1"/>
    <col min="774" max="793" width="3.125" style="189" customWidth="1"/>
    <col min="794" max="794" width="6.125" style="189" customWidth="1"/>
    <col min="795" max="1024" width="9" style="189"/>
    <col min="1025" max="1025" width="0.875" style="189" customWidth="1"/>
    <col min="1026" max="1026" width="5.625" style="189" customWidth="1"/>
    <col min="1027" max="1027" width="20.375" style="189" customWidth="1"/>
    <col min="1028" max="1029" width="0" style="189" hidden="1" customWidth="1"/>
    <col min="1030" max="1049" width="3.125" style="189" customWidth="1"/>
    <col min="1050" max="1050" width="6.125" style="189" customWidth="1"/>
    <col min="1051" max="1280" width="9" style="189"/>
    <col min="1281" max="1281" width="0.875" style="189" customWidth="1"/>
    <col min="1282" max="1282" width="5.625" style="189" customWidth="1"/>
    <col min="1283" max="1283" width="20.375" style="189" customWidth="1"/>
    <col min="1284" max="1285" width="0" style="189" hidden="1" customWidth="1"/>
    <col min="1286" max="1305" width="3.125" style="189" customWidth="1"/>
    <col min="1306" max="1306" width="6.125" style="189" customWidth="1"/>
    <col min="1307" max="1536" width="9" style="189"/>
    <col min="1537" max="1537" width="0.875" style="189" customWidth="1"/>
    <col min="1538" max="1538" width="5.625" style="189" customWidth="1"/>
    <col min="1539" max="1539" width="20.375" style="189" customWidth="1"/>
    <col min="1540" max="1541" width="0" style="189" hidden="1" customWidth="1"/>
    <col min="1542" max="1561" width="3.125" style="189" customWidth="1"/>
    <col min="1562" max="1562" width="6.125" style="189" customWidth="1"/>
    <col min="1563" max="1792" width="9" style="189"/>
    <col min="1793" max="1793" width="0.875" style="189" customWidth="1"/>
    <col min="1794" max="1794" width="5.625" style="189" customWidth="1"/>
    <col min="1795" max="1795" width="20.375" style="189" customWidth="1"/>
    <col min="1796" max="1797" width="0" style="189" hidden="1" customWidth="1"/>
    <col min="1798" max="1817" width="3.125" style="189" customWidth="1"/>
    <col min="1818" max="1818" width="6.125" style="189" customWidth="1"/>
    <col min="1819" max="2048" width="9" style="189"/>
    <col min="2049" max="2049" width="0.875" style="189" customWidth="1"/>
    <col min="2050" max="2050" width="5.625" style="189" customWidth="1"/>
    <col min="2051" max="2051" width="20.375" style="189" customWidth="1"/>
    <col min="2052" max="2053" width="0" style="189" hidden="1" customWidth="1"/>
    <col min="2054" max="2073" width="3.125" style="189" customWidth="1"/>
    <col min="2074" max="2074" width="6.125" style="189" customWidth="1"/>
    <col min="2075" max="2304" width="9" style="189"/>
    <col min="2305" max="2305" width="0.875" style="189" customWidth="1"/>
    <col min="2306" max="2306" width="5.625" style="189" customWidth="1"/>
    <col min="2307" max="2307" width="20.375" style="189" customWidth="1"/>
    <col min="2308" max="2309" width="0" style="189" hidden="1" customWidth="1"/>
    <col min="2310" max="2329" width="3.125" style="189" customWidth="1"/>
    <col min="2330" max="2330" width="6.125" style="189" customWidth="1"/>
    <col min="2331" max="2560" width="9" style="189"/>
    <col min="2561" max="2561" width="0.875" style="189" customWidth="1"/>
    <col min="2562" max="2562" width="5.625" style="189" customWidth="1"/>
    <col min="2563" max="2563" width="20.375" style="189" customWidth="1"/>
    <col min="2564" max="2565" width="0" style="189" hidden="1" customWidth="1"/>
    <col min="2566" max="2585" width="3.125" style="189" customWidth="1"/>
    <col min="2586" max="2586" width="6.125" style="189" customWidth="1"/>
    <col min="2587" max="2816" width="9" style="189"/>
    <col min="2817" max="2817" width="0.875" style="189" customWidth="1"/>
    <col min="2818" max="2818" width="5.625" style="189" customWidth="1"/>
    <col min="2819" max="2819" width="20.375" style="189" customWidth="1"/>
    <col min="2820" max="2821" width="0" style="189" hidden="1" customWidth="1"/>
    <col min="2822" max="2841" width="3.125" style="189" customWidth="1"/>
    <col min="2842" max="2842" width="6.125" style="189" customWidth="1"/>
    <col min="2843" max="3072" width="9" style="189"/>
    <col min="3073" max="3073" width="0.875" style="189" customWidth="1"/>
    <col min="3074" max="3074" width="5.625" style="189" customWidth="1"/>
    <col min="3075" max="3075" width="20.375" style="189" customWidth="1"/>
    <col min="3076" max="3077" width="0" style="189" hidden="1" customWidth="1"/>
    <col min="3078" max="3097" width="3.125" style="189" customWidth="1"/>
    <col min="3098" max="3098" width="6.125" style="189" customWidth="1"/>
    <col min="3099" max="3328" width="9" style="189"/>
    <col min="3329" max="3329" width="0.875" style="189" customWidth="1"/>
    <col min="3330" max="3330" width="5.625" style="189" customWidth="1"/>
    <col min="3331" max="3331" width="20.375" style="189" customWidth="1"/>
    <col min="3332" max="3333" width="0" style="189" hidden="1" customWidth="1"/>
    <col min="3334" max="3353" width="3.125" style="189" customWidth="1"/>
    <col min="3354" max="3354" width="6.125" style="189" customWidth="1"/>
    <col min="3355" max="3584" width="9" style="189"/>
    <col min="3585" max="3585" width="0.875" style="189" customWidth="1"/>
    <col min="3586" max="3586" width="5.625" style="189" customWidth="1"/>
    <col min="3587" max="3587" width="20.375" style="189" customWidth="1"/>
    <col min="3588" max="3589" width="0" style="189" hidden="1" customWidth="1"/>
    <col min="3590" max="3609" width="3.125" style="189" customWidth="1"/>
    <col min="3610" max="3610" width="6.125" style="189" customWidth="1"/>
    <col min="3611" max="3840" width="9" style="189"/>
    <col min="3841" max="3841" width="0.875" style="189" customWidth="1"/>
    <col min="3842" max="3842" width="5.625" style="189" customWidth="1"/>
    <col min="3843" max="3843" width="20.375" style="189" customWidth="1"/>
    <col min="3844" max="3845" width="0" style="189" hidden="1" customWidth="1"/>
    <col min="3846" max="3865" width="3.125" style="189" customWidth="1"/>
    <col min="3866" max="3866" width="6.125" style="189" customWidth="1"/>
    <col min="3867" max="4096" width="9" style="189"/>
    <col min="4097" max="4097" width="0.875" style="189" customWidth="1"/>
    <col min="4098" max="4098" width="5.625" style="189" customWidth="1"/>
    <col min="4099" max="4099" width="20.375" style="189" customWidth="1"/>
    <col min="4100" max="4101" width="0" style="189" hidden="1" customWidth="1"/>
    <col min="4102" max="4121" width="3.125" style="189" customWidth="1"/>
    <col min="4122" max="4122" width="6.125" style="189" customWidth="1"/>
    <col min="4123" max="4352" width="9" style="189"/>
    <col min="4353" max="4353" width="0.875" style="189" customWidth="1"/>
    <col min="4354" max="4354" width="5.625" style="189" customWidth="1"/>
    <col min="4355" max="4355" width="20.375" style="189" customWidth="1"/>
    <col min="4356" max="4357" width="0" style="189" hidden="1" customWidth="1"/>
    <col min="4358" max="4377" width="3.125" style="189" customWidth="1"/>
    <col min="4378" max="4378" width="6.125" style="189" customWidth="1"/>
    <col min="4379" max="4608" width="9" style="189"/>
    <col min="4609" max="4609" width="0.875" style="189" customWidth="1"/>
    <col min="4610" max="4610" width="5.625" style="189" customWidth="1"/>
    <col min="4611" max="4611" width="20.375" style="189" customWidth="1"/>
    <col min="4612" max="4613" width="0" style="189" hidden="1" customWidth="1"/>
    <col min="4614" max="4633" width="3.125" style="189" customWidth="1"/>
    <col min="4634" max="4634" width="6.125" style="189" customWidth="1"/>
    <col min="4635" max="4864" width="9" style="189"/>
    <col min="4865" max="4865" width="0.875" style="189" customWidth="1"/>
    <col min="4866" max="4866" width="5.625" style="189" customWidth="1"/>
    <col min="4867" max="4867" width="20.375" style="189" customWidth="1"/>
    <col min="4868" max="4869" width="0" style="189" hidden="1" customWidth="1"/>
    <col min="4870" max="4889" width="3.125" style="189" customWidth="1"/>
    <col min="4890" max="4890" width="6.125" style="189" customWidth="1"/>
    <col min="4891" max="5120" width="9" style="189"/>
    <col min="5121" max="5121" width="0.875" style="189" customWidth="1"/>
    <col min="5122" max="5122" width="5.625" style="189" customWidth="1"/>
    <col min="5123" max="5123" width="20.375" style="189" customWidth="1"/>
    <col min="5124" max="5125" width="0" style="189" hidden="1" customWidth="1"/>
    <col min="5126" max="5145" width="3.125" style="189" customWidth="1"/>
    <col min="5146" max="5146" width="6.125" style="189" customWidth="1"/>
    <col min="5147" max="5376" width="9" style="189"/>
    <col min="5377" max="5377" width="0.875" style="189" customWidth="1"/>
    <col min="5378" max="5378" width="5.625" style="189" customWidth="1"/>
    <col min="5379" max="5379" width="20.375" style="189" customWidth="1"/>
    <col min="5380" max="5381" width="0" style="189" hidden="1" customWidth="1"/>
    <col min="5382" max="5401" width="3.125" style="189" customWidth="1"/>
    <col min="5402" max="5402" width="6.125" style="189" customWidth="1"/>
    <col min="5403" max="5632" width="9" style="189"/>
    <col min="5633" max="5633" width="0.875" style="189" customWidth="1"/>
    <col min="5634" max="5634" width="5.625" style="189" customWidth="1"/>
    <col min="5635" max="5635" width="20.375" style="189" customWidth="1"/>
    <col min="5636" max="5637" width="0" style="189" hidden="1" customWidth="1"/>
    <col min="5638" max="5657" width="3.125" style="189" customWidth="1"/>
    <col min="5658" max="5658" width="6.125" style="189" customWidth="1"/>
    <col min="5659" max="5888" width="9" style="189"/>
    <col min="5889" max="5889" width="0.875" style="189" customWidth="1"/>
    <col min="5890" max="5890" width="5.625" style="189" customWidth="1"/>
    <col min="5891" max="5891" width="20.375" style="189" customWidth="1"/>
    <col min="5892" max="5893" width="0" style="189" hidden="1" customWidth="1"/>
    <col min="5894" max="5913" width="3.125" style="189" customWidth="1"/>
    <col min="5914" max="5914" width="6.125" style="189" customWidth="1"/>
    <col min="5915" max="6144" width="9" style="189"/>
    <col min="6145" max="6145" width="0.875" style="189" customWidth="1"/>
    <col min="6146" max="6146" width="5.625" style="189" customWidth="1"/>
    <col min="6147" max="6147" width="20.375" style="189" customWidth="1"/>
    <col min="6148" max="6149" width="0" style="189" hidden="1" customWidth="1"/>
    <col min="6150" max="6169" width="3.125" style="189" customWidth="1"/>
    <col min="6170" max="6170" width="6.125" style="189" customWidth="1"/>
    <col min="6171" max="6400" width="9" style="189"/>
    <col min="6401" max="6401" width="0.875" style="189" customWidth="1"/>
    <col min="6402" max="6402" width="5.625" style="189" customWidth="1"/>
    <col min="6403" max="6403" width="20.375" style="189" customWidth="1"/>
    <col min="6404" max="6405" width="0" style="189" hidden="1" customWidth="1"/>
    <col min="6406" max="6425" width="3.125" style="189" customWidth="1"/>
    <col min="6426" max="6426" width="6.125" style="189" customWidth="1"/>
    <col min="6427" max="6656" width="9" style="189"/>
    <col min="6657" max="6657" width="0.875" style="189" customWidth="1"/>
    <col min="6658" max="6658" width="5.625" style="189" customWidth="1"/>
    <col min="6659" max="6659" width="20.375" style="189" customWidth="1"/>
    <col min="6660" max="6661" width="0" style="189" hidden="1" customWidth="1"/>
    <col min="6662" max="6681" width="3.125" style="189" customWidth="1"/>
    <col min="6682" max="6682" width="6.125" style="189" customWidth="1"/>
    <col min="6683" max="6912" width="9" style="189"/>
    <col min="6913" max="6913" width="0.875" style="189" customWidth="1"/>
    <col min="6914" max="6914" width="5.625" style="189" customWidth="1"/>
    <col min="6915" max="6915" width="20.375" style="189" customWidth="1"/>
    <col min="6916" max="6917" width="0" style="189" hidden="1" customWidth="1"/>
    <col min="6918" max="6937" width="3.125" style="189" customWidth="1"/>
    <col min="6938" max="6938" width="6.125" style="189" customWidth="1"/>
    <col min="6939" max="7168" width="9" style="189"/>
    <col min="7169" max="7169" width="0.875" style="189" customWidth="1"/>
    <col min="7170" max="7170" width="5.625" style="189" customWidth="1"/>
    <col min="7171" max="7171" width="20.375" style="189" customWidth="1"/>
    <col min="7172" max="7173" width="0" style="189" hidden="1" customWidth="1"/>
    <col min="7174" max="7193" width="3.125" style="189" customWidth="1"/>
    <col min="7194" max="7194" width="6.125" style="189" customWidth="1"/>
    <col min="7195" max="7424" width="9" style="189"/>
    <col min="7425" max="7425" width="0.875" style="189" customWidth="1"/>
    <col min="7426" max="7426" width="5.625" style="189" customWidth="1"/>
    <col min="7427" max="7427" width="20.375" style="189" customWidth="1"/>
    <col min="7428" max="7429" width="0" style="189" hidden="1" customWidth="1"/>
    <col min="7430" max="7449" width="3.125" style="189" customWidth="1"/>
    <col min="7450" max="7450" width="6.125" style="189" customWidth="1"/>
    <col min="7451" max="7680" width="9" style="189"/>
    <col min="7681" max="7681" width="0.875" style="189" customWidth="1"/>
    <col min="7682" max="7682" width="5.625" style="189" customWidth="1"/>
    <col min="7683" max="7683" width="20.375" style="189" customWidth="1"/>
    <col min="7684" max="7685" width="0" style="189" hidden="1" customWidth="1"/>
    <col min="7686" max="7705" width="3.125" style="189" customWidth="1"/>
    <col min="7706" max="7706" width="6.125" style="189" customWidth="1"/>
    <col min="7707" max="7936" width="9" style="189"/>
    <col min="7937" max="7937" width="0.875" style="189" customWidth="1"/>
    <col min="7938" max="7938" width="5.625" style="189" customWidth="1"/>
    <col min="7939" max="7939" width="20.375" style="189" customWidth="1"/>
    <col min="7940" max="7941" width="0" style="189" hidden="1" customWidth="1"/>
    <col min="7942" max="7961" width="3.125" style="189" customWidth="1"/>
    <col min="7962" max="7962" width="6.125" style="189" customWidth="1"/>
    <col min="7963" max="8192" width="9" style="189"/>
    <col min="8193" max="8193" width="0.875" style="189" customWidth="1"/>
    <col min="8194" max="8194" width="5.625" style="189" customWidth="1"/>
    <col min="8195" max="8195" width="20.375" style="189" customWidth="1"/>
    <col min="8196" max="8197" width="0" style="189" hidden="1" customWidth="1"/>
    <col min="8198" max="8217" width="3.125" style="189" customWidth="1"/>
    <col min="8218" max="8218" width="6.125" style="189" customWidth="1"/>
    <col min="8219" max="8448" width="9" style="189"/>
    <col min="8449" max="8449" width="0.875" style="189" customWidth="1"/>
    <col min="8450" max="8450" width="5.625" style="189" customWidth="1"/>
    <col min="8451" max="8451" width="20.375" style="189" customWidth="1"/>
    <col min="8452" max="8453" width="0" style="189" hidden="1" customWidth="1"/>
    <col min="8454" max="8473" width="3.125" style="189" customWidth="1"/>
    <col min="8474" max="8474" width="6.125" style="189" customWidth="1"/>
    <col min="8475" max="8704" width="9" style="189"/>
    <col min="8705" max="8705" width="0.875" style="189" customWidth="1"/>
    <col min="8706" max="8706" width="5.625" style="189" customWidth="1"/>
    <col min="8707" max="8707" width="20.375" style="189" customWidth="1"/>
    <col min="8708" max="8709" width="0" style="189" hidden="1" customWidth="1"/>
    <col min="8710" max="8729" width="3.125" style="189" customWidth="1"/>
    <col min="8730" max="8730" width="6.125" style="189" customWidth="1"/>
    <col min="8731" max="8960" width="9" style="189"/>
    <col min="8961" max="8961" width="0.875" style="189" customWidth="1"/>
    <col min="8962" max="8962" width="5.625" style="189" customWidth="1"/>
    <col min="8963" max="8963" width="20.375" style="189" customWidth="1"/>
    <col min="8964" max="8965" width="0" style="189" hidden="1" customWidth="1"/>
    <col min="8966" max="8985" width="3.125" style="189" customWidth="1"/>
    <col min="8986" max="8986" width="6.125" style="189" customWidth="1"/>
    <col min="8987" max="9216" width="9" style="189"/>
    <col min="9217" max="9217" width="0.875" style="189" customWidth="1"/>
    <col min="9218" max="9218" width="5.625" style="189" customWidth="1"/>
    <col min="9219" max="9219" width="20.375" style="189" customWidth="1"/>
    <col min="9220" max="9221" width="0" style="189" hidden="1" customWidth="1"/>
    <col min="9222" max="9241" width="3.125" style="189" customWidth="1"/>
    <col min="9242" max="9242" width="6.125" style="189" customWidth="1"/>
    <col min="9243" max="9472" width="9" style="189"/>
    <col min="9473" max="9473" width="0.875" style="189" customWidth="1"/>
    <col min="9474" max="9474" width="5.625" style="189" customWidth="1"/>
    <col min="9475" max="9475" width="20.375" style="189" customWidth="1"/>
    <col min="9476" max="9477" width="0" style="189" hidden="1" customWidth="1"/>
    <col min="9478" max="9497" width="3.125" style="189" customWidth="1"/>
    <col min="9498" max="9498" width="6.125" style="189" customWidth="1"/>
    <col min="9499" max="9728" width="9" style="189"/>
    <col min="9729" max="9729" width="0.875" style="189" customWidth="1"/>
    <col min="9730" max="9730" width="5.625" style="189" customWidth="1"/>
    <col min="9731" max="9731" width="20.375" style="189" customWidth="1"/>
    <col min="9732" max="9733" width="0" style="189" hidden="1" customWidth="1"/>
    <col min="9734" max="9753" width="3.125" style="189" customWidth="1"/>
    <col min="9754" max="9754" width="6.125" style="189" customWidth="1"/>
    <col min="9755" max="9984" width="9" style="189"/>
    <col min="9985" max="9985" width="0.875" style="189" customWidth="1"/>
    <col min="9986" max="9986" width="5.625" style="189" customWidth="1"/>
    <col min="9987" max="9987" width="20.375" style="189" customWidth="1"/>
    <col min="9988" max="9989" width="0" style="189" hidden="1" customWidth="1"/>
    <col min="9990" max="10009" width="3.125" style="189" customWidth="1"/>
    <col min="10010" max="10010" width="6.125" style="189" customWidth="1"/>
    <col min="10011" max="10240" width="9" style="189"/>
    <col min="10241" max="10241" width="0.875" style="189" customWidth="1"/>
    <col min="10242" max="10242" width="5.625" style="189" customWidth="1"/>
    <col min="10243" max="10243" width="20.375" style="189" customWidth="1"/>
    <col min="10244" max="10245" width="0" style="189" hidden="1" customWidth="1"/>
    <col min="10246" max="10265" width="3.125" style="189" customWidth="1"/>
    <col min="10266" max="10266" width="6.125" style="189" customWidth="1"/>
    <col min="10267" max="10496" width="9" style="189"/>
    <col min="10497" max="10497" width="0.875" style="189" customWidth="1"/>
    <col min="10498" max="10498" width="5.625" style="189" customWidth="1"/>
    <col min="10499" max="10499" width="20.375" style="189" customWidth="1"/>
    <col min="10500" max="10501" width="0" style="189" hidden="1" customWidth="1"/>
    <col min="10502" max="10521" width="3.125" style="189" customWidth="1"/>
    <col min="10522" max="10522" width="6.125" style="189" customWidth="1"/>
    <col min="10523" max="10752" width="9" style="189"/>
    <col min="10753" max="10753" width="0.875" style="189" customWidth="1"/>
    <col min="10754" max="10754" width="5.625" style="189" customWidth="1"/>
    <col min="10755" max="10755" width="20.375" style="189" customWidth="1"/>
    <col min="10756" max="10757" width="0" style="189" hidden="1" customWidth="1"/>
    <col min="10758" max="10777" width="3.125" style="189" customWidth="1"/>
    <col min="10778" max="10778" width="6.125" style="189" customWidth="1"/>
    <col min="10779" max="11008" width="9" style="189"/>
    <col min="11009" max="11009" width="0.875" style="189" customWidth="1"/>
    <col min="11010" max="11010" width="5.625" style="189" customWidth="1"/>
    <col min="11011" max="11011" width="20.375" style="189" customWidth="1"/>
    <col min="11012" max="11013" width="0" style="189" hidden="1" customWidth="1"/>
    <col min="11014" max="11033" width="3.125" style="189" customWidth="1"/>
    <col min="11034" max="11034" width="6.125" style="189" customWidth="1"/>
    <col min="11035" max="11264" width="9" style="189"/>
    <col min="11265" max="11265" width="0.875" style="189" customWidth="1"/>
    <col min="11266" max="11266" width="5.625" style="189" customWidth="1"/>
    <col min="11267" max="11267" width="20.375" style="189" customWidth="1"/>
    <col min="11268" max="11269" width="0" style="189" hidden="1" customWidth="1"/>
    <col min="11270" max="11289" width="3.125" style="189" customWidth="1"/>
    <col min="11290" max="11290" width="6.125" style="189" customWidth="1"/>
    <col min="11291" max="11520" width="9" style="189"/>
    <col min="11521" max="11521" width="0.875" style="189" customWidth="1"/>
    <col min="11522" max="11522" width="5.625" style="189" customWidth="1"/>
    <col min="11523" max="11523" width="20.375" style="189" customWidth="1"/>
    <col min="11524" max="11525" width="0" style="189" hidden="1" customWidth="1"/>
    <col min="11526" max="11545" width="3.125" style="189" customWidth="1"/>
    <col min="11546" max="11546" width="6.125" style="189" customWidth="1"/>
    <col min="11547" max="11776" width="9" style="189"/>
    <col min="11777" max="11777" width="0.875" style="189" customWidth="1"/>
    <col min="11778" max="11778" width="5.625" style="189" customWidth="1"/>
    <col min="11779" max="11779" width="20.375" style="189" customWidth="1"/>
    <col min="11780" max="11781" width="0" style="189" hidden="1" customWidth="1"/>
    <col min="11782" max="11801" width="3.125" style="189" customWidth="1"/>
    <col min="11802" max="11802" width="6.125" style="189" customWidth="1"/>
    <col min="11803" max="12032" width="9" style="189"/>
    <col min="12033" max="12033" width="0.875" style="189" customWidth="1"/>
    <col min="12034" max="12034" width="5.625" style="189" customWidth="1"/>
    <col min="12035" max="12035" width="20.375" style="189" customWidth="1"/>
    <col min="12036" max="12037" width="0" style="189" hidden="1" customWidth="1"/>
    <col min="12038" max="12057" width="3.125" style="189" customWidth="1"/>
    <col min="12058" max="12058" width="6.125" style="189" customWidth="1"/>
    <col min="12059" max="12288" width="9" style="189"/>
    <col min="12289" max="12289" width="0.875" style="189" customWidth="1"/>
    <col min="12290" max="12290" width="5.625" style="189" customWidth="1"/>
    <col min="12291" max="12291" width="20.375" style="189" customWidth="1"/>
    <col min="12292" max="12293" width="0" style="189" hidden="1" customWidth="1"/>
    <col min="12294" max="12313" width="3.125" style="189" customWidth="1"/>
    <col min="12314" max="12314" width="6.125" style="189" customWidth="1"/>
    <col min="12315" max="12544" width="9" style="189"/>
    <col min="12545" max="12545" width="0.875" style="189" customWidth="1"/>
    <col min="12546" max="12546" width="5.625" style="189" customWidth="1"/>
    <col min="12547" max="12547" width="20.375" style="189" customWidth="1"/>
    <col min="12548" max="12549" width="0" style="189" hidden="1" customWidth="1"/>
    <col min="12550" max="12569" width="3.125" style="189" customWidth="1"/>
    <col min="12570" max="12570" width="6.125" style="189" customWidth="1"/>
    <col min="12571" max="12800" width="9" style="189"/>
    <col min="12801" max="12801" width="0.875" style="189" customWidth="1"/>
    <col min="12802" max="12802" width="5.625" style="189" customWidth="1"/>
    <col min="12803" max="12803" width="20.375" style="189" customWidth="1"/>
    <col min="12804" max="12805" width="0" style="189" hidden="1" customWidth="1"/>
    <col min="12806" max="12825" width="3.125" style="189" customWidth="1"/>
    <col min="12826" max="12826" width="6.125" style="189" customWidth="1"/>
    <col min="12827" max="13056" width="9" style="189"/>
    <col min="13057" max="13057" width="0.875" style="189" customWidth="1"/>
    <col min="13058" max="13058" width="5.625" style="189" customWidth="1"/>
    <col min="13059" max="13059" width="20.375" style="189" customWidth="1"/>
    <col min="13060" max="13061" width="0" style="189" hidden="1" customWidth="1"/>
    <col min="13062" max="13081" width="3.125" style="189" customWidth="1"/>
    <col min="13082" max="13082" width="6.125" style="189" customWidth="1"/>
    <col min="13083" max="13312" width="9" style="189"/>
    <col min="13313" max="13313" width="0.875" style="189" customWidth="1"/>
    <col min="13314" max="13314" width="5.625" style="189" customWidth="1"/>
    <col min="13315" max="13315" width="20.375" style="189" customWidth="1"/>
    <col min="13316" max="13317" width="0" style="189" hidden="1" customWidth="1"/>
    <col min="13318" max="13337" width="3.125" style="189" customWidth="1"/>
    <col min="13338" max="13338" width="6.125" style="189" customWidth="1"/>
    <col min="13339" max="13568" width="9" style="189"/>
    <col min="13569" max="13569" width="0.875" style="189" customWidth="1"/>
    <col min="13570" max="13570" width="5.625" style="189" customWidth="1"/>
    <col min="13571" max="13571" width="20.375" style="189" customWidth="1"/>
    <col min="13572" max="13573" width="0" style="189" hidden="1" customWidth="1"/>
    <col min="13574" max="13593" width="3.125" style="189" customWidth="1"/>
    <col min="13594" max="13594" width="6.125" style="189" customWidth="1"/>
    <col min="13595" max="13824" width="9" style="189"/>
    <col min="13825" max="13825" width="0.875" style="189" customWidth="1"/>
    <col min="13826" max="13826" width="5.625" style="189" customWidth="1"/>
    <col min="13827" max="13827" width="20.375" style="189" customWidth="1"/>
    <col min="13828" max="13829" width="0" style="189" hidden="1" customWidth="1"/>
    <col min="13830" max="13849" width="3.125" style="189" customWidth="1"/>
    <col min="13850" max="13850" width="6.125" style="189" customWidth="1"/>
    <col min="13851" max="14080" width="9" style="189"/>
    <col min="14081" max="14081" width="0.875" style="189" customWidth="1"/>
    <col min="14082" max="14082" width="5.625" style="189" customWidth="1"/>
    <col min="14083" max="14083" width="20.375" style="189" customWidth="1"/>
    <col min="14084" max="14085" width="0" style="189" hidden="1" customWidth="1"/>
    <col min="14086" max="14105" width="3.125" style="189" customWidth="1"/>
    <col min="14106" max="14106" width="6.125" style="189" customWidth="1"/>
    <col min="14107" max="14336" width="9" style="189"/>
    <col min="14337" max="14337" width="0.875" style="189" customWidth="1"/>
    <col min="14338" max="14338" width="5.625" style="189" customWidth="1"/>
    <col min="14339" max="14339" width="20.375" style="189" customWidth="1"/>
    <col min="14340" max="14341" width="0" style="189" hidden="1" customWidth="1"/>
    <col min="14342" max="14361" width="3.125" style="189" customWidth="1"/>
    <col min="14362" max="14362" width="6.125" style="189" customWidth="1"/>
    <col min="14363" max="14592" width="9" style="189"/>
    <col min="14593" max="14593" width="0.875" style="189" customWidth="1"/>
    <col min="14594" max="14594" width="5.625" style="189" customWidth="1"/>
    <col min="14595" max="14595" width="20.375" style="189" customWidth="1"/>
    <col min="14596" max="14597" width="0" style="189" hidden="1" customWidth="1"/>
    <col min="14598" max="14617" width="3.125" style="189" customWidth="1"/>
    <col min="14618" max="14618" width="6.125" style="189" customWidth="1"/>
    <col min="14619" max="14848" width="9" style="189"/>
    <col min="14849" max="14849" width="0.875" style="189" customWidth="1"/>
    <col min="14850" max="14850" width="5.625" style="189" customWidth="1"/>
    <col min="14851" max="14851" width="20.375" style="189" customWidth="1"/>
    <col min="14852" max="14853" width="0" style="189" hidden="1" customWidth="1"/>
    <col min="14854" max="14873" width="3.125" style="189" customWidth="1"/>
    <col min="14874" max="14874" width="6.125" style="189" customWidth="1"/>
    <col min="14875" max="15104" width="9" style="189"/>
    <col min="15105" max="15105" width="0.875" style="189" customWidth="1"/>
    <col min="15106" max="15106" width="5.625" style="189" customWidth="1"/>
    <col min="15107" max="15107" width="20.375" style="189" customWidth="1"/>
    <col min="15108" max="15109" width="0" style="189" hidden="1" customWidth="1"/>
    <col min="15110" max="15129" width="3.125" style="189" customWidth="1"/>
    <col min="15130" max="15130" width="6.125" style="189" customWidth="1"/>
    <col min="15131" max="15360" width="9" style="189"/>
    <col min="15361" max="15361" width="0.875" style="189" customWidth="1"/>
    <col min="15362" max="15362" width="5.625" style="189" customWidth="1"/>
    <col min="15363" max="15363" width="20.375" style="189" customWidth="1"/>
    <col min="15364" max="15365" width="0" style="189" hidden="1" customWidth="1"/>
    <col min="15366" max="15385" width="3.125" style="189" customWidth="1"/>
    <col min="15386" max="15386" width="6.125" style="189" customWidth="1"/>
    <col min="15387" max="15616" width="9" style="189"/>
    <col min="15617" max="15617" width="0.875" style="189" customWidth="1"/>
    <col min="15618" max="15618" width="5.625" style="189" customWidth="1"/>
    <col min="15619" max="15619" width="20.375" style="189" customWidth="1"/>
    <col min="15620" max="15621" width="0" style="189" hidden="1" customWidth="1"/>
    <col min="15622" max="15641" width="3.125" style="189" customWidth="1"/>
    <col min="15642" max="15642" width="6.125" style="189" customWidth="1"/>
    <col min="15643" max="15872" width="9" style="189"/>
    <col min="15873" max="15873" width="0.875" style="189" customWidth="1"/>
    <col min="15874" max="15874" width="5.625" style="189" customWidth="1"/>
    <col min="15875" max="15875" width="20.375" style="189" customWidth="1"/>
    <col min="15876" max="15877" width="0" style="189" hidden="1" customWidth="1"/>
    <col min="15878" max="15897" width="3.125" style="189" customWidth="1"/>
    <col min="15898" max="15898" width="6.125" style="189" customWidth="1"/>
    <col min="15899" max="16128" width="9" style="189"/>
    <col min="16129" max="16129" width="0.875" style="189" customWidth="1"/>
    <col min="16130" max="16130" width="5.625" style="189" customWidth="1"/>
    <col min="16131" max="16131" width="20.375" style="189" customWidth="1"/>
    <col min="16132" max="16133" width="0" style="189" hidden="1" customWidth="1"/>
    <col min="16134" max="16153" width="3.125" style="189" customWidth="1"/>
    <col min="16154" max="16154" width="6.125" style="189" customWidth="1"/>
    <col min="16155" max="16384" width="9" style="189"/>
  </cols>
  <sheetData>
    <row r="1" spans="1:26" ht="19.5" customHeight="1">
      <c r="B1" s="345" t="s">
        <v>173</v>
      </c>
      <c r="C1" s="345"/>
      <c r="D1" s="345"/>
      <c r="E1" s="345"/>
      <c r="F1" s="345"/>
      <c r="G1" s="345"/>
      <c r="H1" s="345"/>
      <c r="I1" s="345"/>
      <c r="J1" s="345"/>
      <c r="K1" s="345"/>
      <c r="L1" s="345"/>
      <c r="M1" s="345"/>
      <c r="N1" s="345"/>
      <c r="O1" s="345"/>
      <c r="P1" s="345"/>
      <c r="Q1" s="345"/>
      <c r="R1" s="345"/>
      <c r="S1" s="345"/>
      <c r="T1" s="345"/>
      <c r="U1" s="345"/>
      <c r="V1" s="345"/>
      <c r="W1" s="345"/>
      <c r="X1" s="345"/>
      <c r="Y1" s="345"/>
      <c r="Z1" s="345"/>
    </row>
    <row r="2" spans="1:26" ht="18" customHeight="1">
      <c r="A2" s="190"/>
      <c r="B2" s="320" t="s">
        <v>174</v>
      </c>
      <c r="C2" s="321"/>
      <c r="D2" s="193"/>
      <c r="E2" s="193"/>
      <c r="F2" s="194" t="s">
        <v>175</v>
      </c>
      <c r="G2" s="195"/>
      <c r="H2" s="193"/>
      <c r="I2" s="193"/>
      <c r="J2" s="193"/>
      <c r="K2" s="193"/>
      <c r="L2" s="193"/>
      <c r="M2" s="193"/>
      <c r="N2" s="193"/>
      <c r="O2" s="196"/>
      <c r="P2" s="196"/>
      <c r="Q2" s="196"/>
      <c r="R2" s="196"/>
      <c r="S2" s="196"/>
      <c r="T2" s="196"/>
      <c r="U2" s="197"/>
      <c r="V2" s="197"/>
      <c r="W2" s="197"/>
      <c r="X2" s="197"/>
      <c r="Y2" s="197"/>
      <c r="Z2" s="198"/>
    </row>
    <row r="3" spans="1:26" ht="18" customHeight="1">
      <c r="A3" s="190"/>
      <c r="B3" s="320" t="s">
        <v>176</v>
      </c>
      <c r="C3" s="321"/>
      <c r="D3" s="193"/>
      <c r="E3" s="193"/>
      <c r="F3" s="194" t="s">
        <v>177</v>
      </c>
      <c r="G3" s="195"/>
      <c r="H3" s="193"/>
      <c r="I3" s="193"/>
      <c r="J3" s="193"/>
      <c r="K3" s="193"/>
      <c r="L3" s="193"/>
      <c r="M3" s="193"/>
      <c r="N3" s="193"/>
      <c r="O3" s="196"/>
      <c r="P3" s="196"/>
      <c r="Q3" s="196"/>
      <c r="R3" s="196"/>
      <c r="S3" s="196"/>
      <c r="T3" s="196"/>
      <c r="U3" s="196"/>
      <c r="V3" s="196"/>
      <c r="W3" s="196"/>
      <c r="X3" s="196"/>
      <c r="Y3" s="196"/>
      <c r="Z3" s="199"/>
    </row>
    <row r="4" spans="1:26" ht="18" customHeight="1">
      <c r="A4" s="190"/>
      <c r="B4" s="320" t="s">
        <v>178</v>
      </c>
      <c r="C4" s="321"/>
      <c r="D4" s="193"/>
      <c r="E4" s="193"/>
      <c r="F4" s="194" t="s">
        <v>179</v>
      </c>
      <c r="G4" s="195"/>
      <c r="H4" s="193"/>
      <c r="I4" s="193"/>
      <c r="J4" s="193"/>
      <c r="K4" s="193"/>
      <c r="L4" s="193"/>
      <c r="M4" s="193"/>
      <c r="N4" s="193"/>
      <c r="O4" s="196"/>
      <c r="P4" s="196"/>
      <c r="Q4" s="196"/>
      <c r="R4" s="196"/>
      <c r="S4" s="196"/>
      <c r="T4" s="196"/>
      <c r="U4" s="196"/>
      <c r="V4" s="196"/>
      <c r="W4" s="196"/>
      <c r="X4" s="196"/>
      <c r="Y4" s="196"/>
      <c r="Z4" s="199"/>
    </row>
    <row r="5" spans="1:26" ht="18" customHeight="1">
      <c r="A5" s="190"/>
      <c r="B5" s="320" t="s">
        <v>180</v>
      </c>
      <c r="C5" s="321"/>
      <c r="D5" s="193"/>
      <c r="E5" s="193"/>
      <c r="F5" s="194" t="s">
        <v>181</v>
      </c>
      <c r="G5" s="195"/>
      <c r="H5" s="193"/>
      <c r="I5" s="193"/>
      <c r="J5" s="193"/>
      <c r="K5" s="193"/>
      <c r="L5" s="193"/>
      <c r="M5" s="193"/>
      <c r="N5" s="193"/>
      <c r="O5" s="196"/>
      <c r="P5" s="196"/>
      <c r="Q5" s="196"/>
      <c r="R5" s="196"/>
      <c r="S5" s="196"/>
      <c r="T5" s="196"/>
      <c r="U5" s="196"/>
      <c r="V5" s="196"/>
      <c r="W5" s="196"/>
      <c r="X5" s="196"/>
      <c r="Y5" s="196"/>
      <c r="Z5" s="199"/>
    </row>
    <row r="6" spans="1:26" ht="18" customHeight="1">
      <c r="A6" s="190"/>
      <c r="B6" s="320" t="s">
        <v>182</v>
      </c>
      <c r="C6" s="321"/>
      <c r="D6" s="193"/>
      <c r="E6" s="193"/>
      <c r="F6" s="194" t="s">
        <v>183</v>
      </c>
      <c r="G6" s="195"/>
      <c r="H6" s="193"/>
      <c r="I6" s="193"/>
      <c r="J6" s="193"/>
      <c r="K6" s="193"/>
      <c r="L6" s="193"/>
      <c r="M6" s="193"/>
      <c r="N6" s="193"/>
      <c r="O6" s="196"/>
      <c r="P6" s="196"/>
      <c r="Q6" s="196"/>
      <c r="R6" s="196"/>
      <c r="S6" s="196"/>
      <c r="T6" s="196"/>
      <c r="U6" s="196"/>
      <c r="V6" s="196"/>
      <c r="W6" s="196"/>
      <c r="X6" s="196"/>
      <c r="Y6" s="196"/>
      <c r="Z6" s="199"/>
    </row>
    <row r="7" spans="1:26" ht="4.5" customHeight="1">
      <c r="A7" s="190"/>
      <c r="B7" s="193"/>
      <c r="C7" s="193"/>
      <c r="D7" s="193"/>
      <c r="E7" s="193"/>
      <c r="F7" s="193"/>
      <c r="G7" s="193"/>
      <c r="H7" s="193"/>
      <c r="I7" s="193"/>
      <c r="J7" s="193"/>
      <c r="K7" s="193"/>
      <c r="L7" s="193"/>
      <c r="M7" s="193"/>
      <c r="N7" s="193"/>
      <c r="O7" s="193"/>
      <c r="P7" s="193"/>
      <c r="Q7" s="193"/>
      <c r="R7" s="193"/>
      <c r="S7" s="193"/>
      <c r="T7" s="193"/>
      <c r="U7" s="193"/>
      <c r="V7" s="193"/>
      <c r="W7" s="193"/>
      <c r="X7" s="193"/>
      <c r="Y7" s="193"/>
      <c r="Z7" s="193"/>
    </row>
    <row r="8" spans="1:26" ht="20.25" customHeight="1">
      <c r="A8" s="190"/>
      <c r="B8" s="347" t="s">
        <v>184</v>
      </c>
      <c r="C8" s="348"/>
      <c r="D8" s="349" t="s">
        <v>185</v>
      </c>
      <c r="E8" s="350"/>
      <c r="F8" s="349" t="s">
        <v>186</v>
      </c>
      <c r="G8" s="351"/>
      <c r="H8" s="351"/>
      <c r="I8" s="351"/>
      <c r="J8" s="351"/>
      <c r="K8" s="351"/>
      <c r="L8" s="351"/>
      <c r="M8" s="351"/>
      <c r="N8" s="351"/>
      <c r="O8" s="351"/>
      <c r="P8" s="351"/>
      <c r="Q8" s="351"/>
      <c r="R8" s="351"/>
      <c r="S8" s="351"/>
      <c r="T8" s="351"/>
      <c r="U8" s="351"/>
      <c r="V8" s="351"/>
      <c r="W8" s="351"/>
      <c r="X8" s="351"/>
      <c r="Y8" s="351"/>
      <c r="Z8" s="350"/>
    </row>
    <row r="9" spans="1:26" ht="15" customHeight="1">
      <c r="A9" s="190"/>
      <c r="B9" s="330"/>
      <c r="C9" s="200" t="s">
        <v>187</v>
      </c>
      <c r="D9" s="201" t="s">
        <v>188</v>
      </c>
      <c r="E9" s="201"/>
      <c r="F9" s="202" t="s">
        <v>189</v>
      </c>
      <c r="G9" s="344" t="s">
        <v>190</v>
      </c>
      <c r="H9" s="344"/>
      <c r="I9" s="204" t="s">
        <v>191</v>
      </c>
      <c r="J9" s="204" t="s">
        <v>192</v>
      </c>
      <c r="K9" s="344" t="s">
        <v>193</v>
      </c>
      <c r="L9" s="344"/>
      <c r="M9" s="344"/>
      <c r="N9" s="344"/>
      <c r="O9" s="204" t="s">
        <v>189</v>
      </c>
      <c r="P9" s="344" t="s">
        <v>194</v>
      </c>
      <c r="Q9" s="344"/>
      <c r="R9" s="344"/>
      <c r="S9" s="344"/>
      <c r="T9" s="204" t="s">
        <v>195</v>
      </c>
      <c r="U9" s="204"/>
      <c r="V9" s="204" t="s">
        <v>192</v>
      </c>
      <c r="W9" s="344" t="s">
        <v>196</v>
      </c>
      <c r="X9" s="344"/>
      <c r="Y9" s="204"/>
      <c r="Z9" s="205"/>
    </row>
    <row r="10" spans="1:26" ht="15" customHeight="1">
      <c r="A10" s="190"/>
      <c r="B10" s="343"/>
      <c r="C10" s="200" t="s">
        <v>197</v>
      </c>
      <c r="D10" s="201"/>
      <c r="E10" s="201" t="s">
        <v>188</v>
      </c>
      <c r="F10" s="191" t="s">
        <v>189</v>
      </c>
      <c r="G10" s="327" t="s">
        <v>190</v>
      </c>
      <c r="H10" s="327"/>
      <c r="I10" s="204" t="s">
        <v>191</v>
      </c>
      <c r="J10" s="192" t="s">
        <v>189</v>
      </c>
      <c r="K10" s="327" t="s">
        <v>198</v>
      </c>
      <c r="L10" s="327"/>
      <c r="M10" s="192" t="s">
        <v>192</v>
      </c>
      <c r="N10" s="327" t="s">
        <v>199</v>
      </c>
      <c r="O10" s="327"/>
      <c r="P10" s="192" t="s">
        <v>189</v>
      </c>
      <c r="Q10" s="327" t="s">
        <v>200</v>
      </c>
      <c r="R10" s="327"/>
      <c r="S10" s="192" t="s">
        <v>192</v>
      </c>
      <c r="T10" s="327" t="s">
        <v>201</v>
      </c>
      <c r="U10" s="327"/>
      <c r="V10" s="327"/>
      <c r="W10" s="327"/>
      <c r="X10" s="327"/>
      <c r="Y10" s="327"/>
      <c r="Z10" s="333"/>
    </row>
    <row r="11" spans="1:26" ht="15" customHeight="1">
      <c r="A11" s="190"/>
      <c r="B11" s="343"/>
      <c r="C11" s="200" t="s">
        <v>202</v>
      </c>
      <c r="D11" s="201"/>
      <c r="E11" s="201" t="s">
        <v>188</v>
      </c>
      <c r="F11" s="191" t="s">
        <v>189</v>
      </c>
      <c r="G11" s="327" t="s">
        <v>203</v>
      </c>
      <c r="H11" s="327"/>
      <c r="I11" s="327"/>
      <c r="J11" s="327"/>
      <c r="K11" s="192" t="s">
        <v>192</v>
      </c>
      <c r="L11" s="327" t="s">
        <v>204</v>
      </c>
      <c r="M11" s="327"/>
      <c r="N11" s="327"/>
      <c r="O11" s="192" t="s">
        <v>192</v>
      </c>
      <c r="P11" s="327" t="s">
        <v>205</v>
      </c>
      <c r="Q11" s="327"/>
      <c r="R11" s="327"/>
      <c r="S11" s="192" t="s">
        <v>192</v>
      </c>
      <c r="T11" s="327" t="s">
        <v>206</v>
      </c>
      <c r="U11" s="327"/>
      <c r="V11" s="327"/>
      <c r="W11" s="327"/>
      <c r="X11" s="327"/>
      <c r="Y11" s="327"/>
      <c r="Z11" s="333"/>
    </row>
    <row r="12" spans="1:26" ht="15" customHeight="1">
      <c r="A12" s="190"/>
      <c r="B12" s="343"/>
      <c r="C12" s="340" t="s">
        <v>207</v>
      </c>
      <c r="D12" s="201"/>
      <c r="E12" s="201" t="s">
        <v>188</v>
      </c>
      <c r="F12" s="338" t="s">
        <v>208</v>
      </c>
      <c r="G12" s="327"/>
      <c r="H12" s="327"/>
      <c r="I12" s="192" t="s">
        <v>189</v>
      </c>
      <c r="J12" s="327" t="s">
        <v>190</v>
      </c>
      <c r="K12" s="327"/>
      <c r="L12" s="206" t="s">
        <v>191</v>
      </c>
      <c r="M12" s="346">
        <v>0.5</v>
      </c>
      <c r="N12" s="346"/>
      <c r="O12" s="192" t="s">
        <v>209</v>
      </c>
      <c r="P12" s="346">
        <v>0.54166666666666663</v>
      </c>
      <c r="Q12" s="346"/>
      <c r="R12" s="206"/>
      <c r="S12" s="192"/>
      <c r="T12" s="206"/>
      <c r="U12" s="203" t="s">
        <v>195</v>
      </c>
      <c r="V12" s="192" t="s">
        <v>192</v>
      </c>
      <c r="W12" s="327" t="s">
        <v>210</v>
      </c>
      <c r="X12" s="327"/>
      <c r="Y12" s="327"/>
      <c r="Z12" s="209"/>
    </row>
    <row r="13" spans="1:26" ht="15" customHeight="1">
      <c r="A13" s="190"/>
      <c r="B13" s="343"/>
      <c r="C13" s="342"/>
      <c r="D13" s="201"/>
      <c r="E13" s="201" t="s">
        <v>188</v>
      </c>
      <c r="F13" s="338" t="s">
        <v>211</v>
      </c>
      <c r="G13" s="327"/>
      <c r="H13" s="327"/>
      <c r="I13" s="192" t="s">
        <v>212</v>
      </c>
      <c r="J13" s="327" t="s">
        <v>190</v>
      </c>
      <c r="K13" s="327"/>
      <c r="L13" s="206" t="s">
        <v>191</v>
      </c>
      <c r="M13" s="206"/>
      <c r="N13" s="206"/>
      <c r="O13" s="192"/>
      <c r="P13" s="192"/>
      <c r="Q13" s="206"/>
      <c r="R13" s="206"/>
      <c r="S13" s="192"/>
      <c r="T13" s="206"/>
      <c r="U13" s="203" t="s">
        <v>195</v>
      </c>
      <c r="V13" s="192" t="s">
        <v>213</v>
      </c>
      <c r="W13" s="327" t="s">
        <v>210</v>
      </c>
      <c r="X13" s="327"/>
      <c r="Y13" s="327"/>
      <c r="Z13" s="209"/>
    </row>
    <row r="14" spans="1:26" ht="15" customHeight="1">
      <c r="A14" s="190"/>
      <c r="B14" s="343"/>
      <c r="C14" s="341"/>
      <c r="D14" s="201" t="s">
        <v>188</v>
      </c>
      <c r="E14" s="201"/>
      <c r="F14" s="191" t="s">
        <v>189</v>
      </c>
      <c r="G14" s="206" t="s">
        <v>214</v>
      </c>
      <c r="H14" s="206"/>
      <c r="I14" s="204"/>
      <c r="J14" s="206"/>
      <c r="K14" s="206"/>
      <c r="L14" s="206"/>
      <c r="M14" s="206"/>
      <c r="N14" s="206"/>
      <c r="O14" s="192"/>
      <c r="P14" s="192"/>
      <c r="Q14" s="206"/>
      <c r="R14" s="206"/>
      <c r="S14" s="192"/>
      <c r="T14" s="206"/>
      <c r="U14" s="203"/>
      <c r="V14" s="192"/>
      <c r="W14" s="206"/>
      <c r="X14" s="206"/>
      <c r="Y14" s="203"/>
      <c r="Z14" s="209"/>
    </row>
    <row r="15" spans="1:26" ht="15" customHeight="1">
      <c r="A15" s="190"/>
      <c r="B15" s="343"/>
      <c r="C15" s="200" t="s">
        <v>215</v>
      </c>
      <c r="D15" s="201" t="s">
        <v>188</v>
      </c>
      <c r="E15" s="201"/>
      <c r="F15" s="191" t="s">
        <v>192</v>
      </c>
      <c r="G15" s="327" t="s">
        <v>190</v>
      </c>
      <c r="H15" s="327"/>
      <c r="I15" s="204" t="s">
        <v>191</v>
      </c>
      <c r="J15" s="321"/>
      <c r="K15" s="321"/>
      <c r="L15" s="321"/>
      <c r="M15" s="321"/>
      <c r="N15" s="321"/>
      <c r="O15" s="321"/>
      <c r="P15" s="321"/>
      <c r="Q15" s="321"/>
      <c r="R15" s="321"/>
      <c r="S15" s="321"/>
      <c r="T15" s="321"/>
      <c r="U15" s="204" t="s">
        <v>195</v>
      </c>
      <c r="V15" s="192" t="s">
        <v>189</v>
      </c>
      <c r="W15" s="327" t="s">
        <v>196</v>
      </c>
      <c r="X15" s="327"/>
      <c r="Y15" s="204"/>
      <c r="Z15" s="205"/>
    </row>
    <row r="16" spans="1:26" ht="15" customHeight="1">
      <c r="A16" s="190"/>
      <c r="B16" s="343"/>
      <c r="C16" s="210" t="s">
        <v>216</v>
      </c>
      <c r="D16" s="201"/>
      <c r="E16" s="201" t="s">
        <v>188</v>
      </c>
      <c r="F16" s="191" t="s">
        <v>189</v>
      </c>
      <c r="G16" s="206" t="s">
        <v>217</v>
      </c>
      <c r="H16" s="206"/>
      <c r="I16" s="206"/>
      <c r="J16" s="206"/>
      <c r="K16" s="206"/>
      <c r="L16" s="206"/>
      <c r="M16" s="206"/>
      <c r="N16" s="206"/>
      <c r="O16" s="206"/>
      <c r="P16" s="206"/>
      <c r="Q16" s="206"/>
      <c r="R16" s="206"/>
      <c r="S16" s="206"/>
      <c r="T16" s="206"/>
      <c r="U16" s="206"/>
      <c r="V16" s="206"/>
      <c r="W16" s="206"/>
      <c r="X16" s="206"/>
      <c r="Y16" s="206"/>
      <c r="Z16" s="207"/>
    </row>
    <row r="17" spans="1:26" ht="15" customHeight="1">
      <c r="A17" s="190"/>
      <c r="B17" s="343"/>
      <c r="C17" s="208" t="s">
        <v>218</v>
      </c>
      <c r="D17" s="201"/>
      <c r="E17" s="201"/>
      <c r="F17" s="191" t="s">
        <v>192</v>
      </c>
      <c r="G17" s="192"/>
      <c r="H17" s="192"/>
      <c r="I17" s="192"/>
      <c r="J17" s="192"/>
      <c r="K17" s="192"/>
      <c r="L17" s="192"/>
      <c r="M17" s="192"/>
      <c r="N17" s="192"/>
      <c r="O17" s="192"/>
      <c r="P17" s="192"/>
      <c r="Q17" s="192"/>
      <c r="R17" s="192"/>
      <c r="S17" s="192"/>
      <c r="T17" s="192"/>
      <c r="U17" s="192"/>
      <c r="V17" s="192"/>
      <c r="W17" s="192"/>
      <c r="X17" s="192"/>
      <c r="Y17" s="192"/>
      <c r="Z17" s="211"/>
    </row>
    <row r="18" spans="1:26" ht="15" customHeight="1">
      <c r="A18" s="190"/>
      <c r="B18" s="329" t="s">
        <v>219</v>
      </c>
      <c r="C18" s="336" t="s">
        <v>220</v>
      </c>
      <c r="D18" s="201"/>
      <c r="E18" s="201"/>
      <c r="F18" s="191" t="s">
        <v>192</v>
      </c>
      <c r="G18" s="327" t="s">
        <v>190</v>
      </c>
      <c r="H18" s="327"/>
      <c r="I18" s="206" t="s">
        <v>221</v>
      </c>
      <c r="J18" s="192"/>
      <c r="K18" s="192"/>
      <c r="L18" s="192"/>
      <c r="M18" s="192"/>
      <c r="N18" s="192"/>
      <c r="O18" s="192"/>
      <c r="P18" s="192"/>
      <c r="Q18" s="192"/>
      <c r="R18" s="192"/>
      <c r="S18" s="192"/>
      <c r="T18" s="192"/>
      <c r="U18" s="192"/>
      <c r="V18" s="192"/>
      <c r="W18" s="192"/>
      <c r="X18" s="192"/>
      <c r="Y18" s="192"/>
      <c r="Z18" s="211"/>
    </row>
    <row r="19" spans="1:26" ht="15" customHeight="1">
      <c r="A19" s="190"/>
      <c r="B19" s="329"/>
      <c r="C19" s="339"/>
      <c r="D19" s="201"/>
      <c r="E19" s="201"/>
      <c r="F19" s="191"/>
      <c r="G19" s="192" t="s">
        <v>192</v>
      </c>
      <c r="H19" s="206" t="s">
        <v>222</v>
      </c>
      <c r="I19" s="192"/>
      <c r="J19" s="192"/>
      <c r="K19" s="192"/>
      <c r="L19" s="192"/>
      <c r="M19" s="192"/>
      <c r="N19" s="192"/>
      <c r="O19" s="192"/>
      <c r="P19" s="192"/>
      <c r="Q19" s="192"/>
      <c r="R19" s="192"/>
      <c r="S19" s="192"/>
      <c r="T19" s="192"/>
      <c r="U19" s="192"/>
      <c r="V19" s="192"/>
      <c r="W19" s="192"/>
      <c r="X19" s="192"/>
      <c r="Y19" s="192"/>
      <c r="Z19" s="211"/>
    </row>
    <row r="20" spans="1:26" ht="15" customHeight="1">
      <c r="A20" s="190"/>
      <c r="B20" s="329"/>
      <c r="C20" s="339"/>
      <c r="D20" s="201"/>
      <c r="E20" s="201"/>
      <c r="F20" s="191" t="s">
        <v>189</v>
      </c>
      <c r="G20" s="327" t="s">
        <v>196</v>
      </c>
      <c r="H20" s="327"/>
      <c r="I20" s="206" t="s">
        <v>223</v>
      </c>
      <c r="J20" s="192"/>
      <c r="K20" s="192"/>
      <c r="L20" s="192"/>
      <c r="M20" s="192"/>
      <c r="N20" s="192"/>
      <c r="O20" s="192"/>
      <c r="P20" s="192"/>
      <c r="Q20" s="192"/>
      <c r="R20" s="192"/>
      <c r="S20" s="192"/>
      <c r="T20" s="192"/>
      <c r="U20" s="192"/>
      <c r="V20" s="192"/>
      <c r="W20" s="192"/>
      <c r="X20" s="192"/>
      <c r="Y20" s="192"/>
      <c r="Z20" s="211"/>
    </row>
    <row r="21" spans="1:26" ht="15" customHeight="1">
      <c r="A21" s="190"/>
      <c r="B21" s="329"/>
      <c r="C21" s="336" t="s">
        <v>224</v>
      </c>
      <c r="D21" s="201"/>
      <c r="E21" s="201"/>
      <c r="F21" s="191" t="s">
        <v>192</v>
      </c>
      <c r="G21" s="327" t="s">
        <v>190</v>
      </c>
      <c r="H21" s="327"/>
      <c r="I21" s="206" t="s">
        <v>221</v>
      </c>
      <c r="J21" s="206"/>
      <c r="K21" s="206"/>
      <c r="L21" s="206"/>
      <c r="M21" s="206"/>
      <c r="N21" s="206"/>
      <c r="O21" s="206"/>
      <c r="P21" s="206"/>
      <c r="Q21" s="206"/>
      <c r="R21" s="206"/>
      <c r="S21" s="206"/>
      <c r="T21" s="206"/>
      <c r="U21" s="206"/>
      <c r="V21" s="206"/>
      <c r="W21" s="206"/>
      <c r="X21" s="206"/>
      <c r="Y21" s="206"/>
      <c r="Z21" s="207"/>
    </row>
    <row r="22" spans="1:26" ht="15" customHeight="1">
      <c r="A22" s="190"/>
      <c r="B22" s="329"/>
      <c r="C22" s="339"/>
      <c r="D22" s="201"/>
      <c r="E22" s="201" t="s">
        <v>188</v>
      </c>
      <c r="F22" s="191" t="s">
        <v>192</v>
      </c>
      <c r="G22" s="206"/>
      <c r="H22" s="206" t="s">
        <v>225</v>
      </c>
      <c r="I22" s="206"/>
      <c r="J22" s="206"/>
      <c r="K22" s="206"/>
      <c r="L22" s="206"/>
      <c r="M22" s="206"/>
      <c r="N22" s="206"/>
      <c r="O22" s="206"/>
      <c r="P22" s="206"/>
      <c r="Q22" s="206"/>
      <c r="R22" s="206"/>
      <c r="S22" s="206"/>
      <c r="T22" s="206"/>
      <c r="U22" s="206"/>
      <c r="V22" s="206"/>
      <c r="W22" s="206"/>
      <c r="X22" s="206"/>
      <c r="Y22" s="206"/>
      <c r="Z22" s="207"/>
    </row>
    <row r="23" spans="1:26" ht="15" customHeight="1">
      <c r="A23" s="190"/>
      <c r="B23" s="329"/>
      <c r="C23" s="339"/>
      <c r="D23" s="201"/>
      <c r="E23" s="201"/>
      <c r="F23" s="191" t="s">
        <v>192</v>
      </c>
      <c r="G23" s="206"/>
      <c r="H23" s="206" t="s">
        <v>226</v>
      </c>
      <c r="I23" s="206"/>
      <c r="J23" s="206"/>
      <c r="K23" s="206"/>
      <c r="L23" s="206"/>
      <c r="M23" s="206"/>
      <c r="N23" s="206"/>
      <c r="O23" s="206"/>
      <c r="P23" s="206"/>
      <c r="Q23" s="206"/>
      <c r="R23" s="206"/>
      <c r="S23" s="206"/>
      <c r="T23" s="206"/>
      <c r="U23" s="206"/>
      <c r="V23" s="206"/>
      <c r="W23" s="206"/>
      <c r="X23" s="206"/>
      <c r="Y23" s="206"/>
      <c r="Z23" s="207"/>
    </row>
    <row r="24" spans="1:26" ht="15" customHeight="1">
      <c r="A24" s="190"/>
      <c r="B24" s="329"/>
      <c r="C24" s="337"/>
      <c r="D24" s="201"/>
      <c r="E24" s="201"/>
      <c r="F24" s="191" t="s">
        <v>189</v>
      </c>
      <c r="G24" s="327" t="s">
        <v>196</v>
      </c>
      <c r="H24" s="327"/>
      <c r="I24" s="206"/>
      <c r="J24" s="206"/>
      <c r="K24" s="206"/>
      <c r="L24" s="206"/>
      <c r="M24" s="206"/>
      <c r="N24" s="206"/>
      <c r="O24" s="206"/>
      <c r="P24" s="206"/>
      <c r="Q24" s="206"/>
      <c r="R24" s="206"/>
      <c r="S24" s="206"/>
      <c r="T24" s="206"/>
      <c r="U24" s="206"/>
      <c r="V24" s="206"/>
      <c r="W24" s="206"/>
      <c r="X24" s="206"/>
      <c r="Y24" s="206"/>
      <c r="Z24" s="207"/>
    </row>
    <row r="25" spans="1:26" ht="15" customHeight="1">
      <c r="A25" s="190"/>
      <c r="B25" s="329"/>
      <c r="C25" s="213" t="s">
        <v>227</v>
      </c>
      <c r="D25" s="201"/>
      <c r="E25" s="201" t="s">
        <v>188</v>
      </c>
      <c r="F25" s="191" t="s">
        <v>192</v>
      </c>
      <c r="G25" s="327" t="s">
        <v>228</v>
      </c>
      <c r="H25" s="327"/>
      <c r="I25" s="195"/>
      <c r="J25" s="192" t="s">
        <v>192</v>
      </c>
      <c r="K25" s="327" t="s">
        <v>229</v>
      </c>
      <c r="L25" s="327"/>
      <c r="M25" s="206" t="s">
        <v>191</v>
      </c>
      <c r="N25" s="192" t="s">
        <v>192</v>
      </c>
      <c r="O25" s="327" t="s">
        <v>230</v>
      </c>
      <c r="P25" s="327"/>
      <c r="Q25" s="327"/>
      <c r="R25" s="327"/>
      <c r="S25" s="327"/>
      <c r="T25" s="192" t="s">
        <v>189</v>
      </c>
      <c r="U25" s="327" t="s">
        <v>231</v>
      </c>
      <c r="V25" s="327"/>
      <c r="W25" s="327"/>
      <c r="X25" s="327"/>
      <c r="Y25" s="327"/>
      <c r="Z25" s="207" t="s">
        <v>195</v>
      </c>
    </row>
    <row r="26" spans="1:26" ht="15" customHeight="1">
      <c r="A26" s="190"/>
      <c r="B26" s="329"/>
      <c r="C26" s="213" t="s">
        <v>232</v>
      </c>
      <c r="D26" s="201"/>
      <c r="E26" s="201" t="s">
        <v>188</v>
      </c>
      <c r="F26" s="191" t="s">
        <v>192</v>
      </c>
      <c r="G26" s="327" t="s">
        <v>228</v>
      </c>
      <c r="H26" s="327"/>
      <c r="I26" s="195"/>
      <c r="J26" s="192" t="s">
        <v>192</v>
      </c>
      <c r="K26" s="327" t="s">
        <v>229</v>
      </c>
      <c r="L26" s="327"/>
      <c r="M26" s="206" t="s">
        <v>191</v>
      </c>
      <c r="N26" s="192" t="s">
        <v>212</v>
      </c>
      <c r="O26" s="327" t="s">
        <v>233</v>
      </c>
      <c r="P26" s="327"/>
      <c r="Q26" s="327"/>
      <c r="R26" s="327"/>
      <c r="S26" s="327"/>
      <c r="T26" s="192" t="s">
        <v>189</v>
      </c>
      <c r="U26" s="327" t="s">
        <v>231</v>
      </c>
      <c r="V26" s="327"/>
      <c r="W26" s="327"/>
      <c r="X26" s="327"/>
      <c r="Y26" s="327"/>
      <c r="Z26" s="207" t="s">
        <v>195</v>
      </c>
    </row>
    <row r="27" spans="1:26" ht="15" customHeight="1">
      <c r="A27" s="190"/>
      <c r="B27" s="329"/>
      <c r="C27" s="214" t="s">
        <v>218</v>
      </c>
      <c r="D27" s="201"/>
      <c r="E27" s="201"/>
      <c r="F27" s="191" t="s">
        <v>192</v>
      </c>
      <c r="G27" s="206" t="s">
        <v>234</v>
      </c>
      <c r="H27" s="206"/>
      <c r="I27" s="206"/>
      <c r="J27" s="206"/>
      <c r="K27" s="206"/>
      <c r="L27" s="206"/>
      <c r="M27" s="206"/>
      <c r="N27" s="206"/>
      <c r="O27" s="206"/>
      <c r="P27" s="206"/>
      <c r="Q27" s="206"/>
      <c r="R27" s="206"/>
      <c r="S27" s="206"/>
      <c r="T27" s="206"/>
      <c r="U27" s="206"/>
      <c r="V27" s="206"/>
      <c r="W27" s="206"/>
      <c r="X27" s="206"/>
      <c r="Y27" s="206"/>
      <c r="Z27" s="207"/>
    </row>
    <row r="28" spans="1:26" ht="15" customHeight="1">
      <c r="A28" s="190"/>
      <c r="B28" s="328" t="s">
        <v>235</v>
      </c>
      <c r="C28" s="200" t="s">
        <v>236</v>
      </c>
      <c r="D28" s="201"/>
      <c r="E28" s="201" t="s">
        <v>188</v>
      </c>
      <c r="F28" s="191" t="s">
        <v>192</v>
      </c>
      <c r="G28" s="327" t="s">
        <v>190</v>
      </c>
      <c r="H28" s="327"/>
      <c r="I28" s="206" t="s">
        <v>191</v>
      </c>
      <c r="J28" s="192" t="s">
        <v>192</v>
      </c>
      <c r="K28" s="327" t="s">
        <v>237</v>
      </c>
      <c r="L28" s="327"/>
      <c r="M28" s="327"/>
      <c r="N28" s="327"/>
      <c r="O28" s="192" t="s">
        <v>192</v>
      </c>
      <c r="P28" s="327" t="s">
        <v>238</v>
      </c>
      <c r="Q28" s="327"/>
      <c r="R28" s="327"/>
      <c r="S28" s="327"/>
      <c r="T28" s="206" t="s">
        <v>195</v>
      </c>
      <c r="U28" s="206"/>
      <c r="V28" s="192" t="s">
        <v>189</v>
      </c>
      <c r="W28" s="327" t="s">
        <v>196</v>
      </c>
      <c r="X28" s="327"/>
      <c r="Y28" s="206"/>
      <c r="Z28" s="207"/>
    </row>
    <row r="29" spans="1:26" ht="15" customHeight="1">
      <c r="A29" s="190"/>
      <c r="B29" s="329"/>
      <c r="C29" s="200" t="s">
        <v>239</v>
      </c>
      <c r="D29" s="201"/>
      <c r="E29" s="201" t="s">
        <v>188</v>
      </c>
      <c r="F29" s="191" t="s">
        <v>189</v>
      </c>
      <c r="G29" s="327" t="s">
        <v>190</v>
      </c>
      <c r="H29" s="327"/>
      <c r="I29" s="206" t="s">
        <v>191</v>
      </c>
      <c r="J29" s="192" t="s">
        <v>192</v>
      </c>
      <c r="K29" s="327" t="s">
        <v>237</v>
      </c>
      <c r="L29" s="327"/>
      <c r="M29" s="327"/>
      <c r="N29" s="327"/>
      <c r="O29" s="192" t="s">
        <v>189</v>
      </c>
      <c r="P29" s="327" t="s">
        <v>238</v>
      </c>
      <c r="Q29" s="327"/>
      <c r="R29" s="327"/>
      <c r="S29" s="327"/>
      <c r="T29" s="206" t="s">
        <v>195</v>
      </c>
      <c r="U29" s="206"/>
      <c r="V29" s="192" t="s">
        <v>192</v>
      </c>
      <c r="W29" s="327" t="s">
        <v>196</v>
      </c>
      <c r="X29" s="327"/>
      <c r="Y29" s="206"/>
      <c r="Z29" s="207"/>
    </row>
    <row r="30" spans="1:26" ht="15" customHeight="1">
      <c r="A30" s="190"/>
      <c r="B30" s="329"/>
      <c r="C30" s="200" t="s">
        <v>240</v>
      </c>
      <c r="D30" s="201"/>
      <c r="E30" s="201" t="s">
        <v>188</v>
      </c>
      <c r="F30" s="191" t="s">
        <v>189</v>
      </c>
      <c r="G30" s="327" t="s">
        <v>190</v>
      </c>
      <c r="H30" s="327"/>
      <c r="I30" s="206" t="s">
        <v>191</v>
      </c>
      <c r="J30" s="192" t="s">
        <v>192</v>
      </c>
      <c r="K30" s="327" t="s">
        <v>237</v>
      </c>
      <c r="L30" s="327"/>
      <c r="M30" s="327"/>
      <c r="N30" s="327"/>
      <c r="O30" s="192" t="s">
        <v>189</v>
      </c>
      <c r="P30" s="327" t="s">
        <v>238</v>
      </c>
      <c r="Q30" s="327"/>
      <c r="R30" s="327"/>
      <c r="S30" s="327"/>
      <c r="T30" s="206" t="s">
        <v>195</v>
      </c>
      <c r="U30" s="206"/>
      <c r="V30" s="192" t="s">
        <v>192</v>
      </c>
      <c r="W30" s="327" t="s">
        <v>196</v>
      </c>
      <c r="X30" s="327"/>
      <c r="Y30" s="206"/>
      <c r="Z30" s="207"/>
    </row>
    <row r="31" spans="1:26" ht="15" customHeight="1">
      <c r="A31" s="190"/>
      <c r="B31" s="329"/>
      <c r="C31" s="340" t="s">
        <v>241</v>
      </c>
      <c r="D31" s="201"/>
      <c r="E31" s="201" t="s">
        <v>188</v>
      </c>
      <c r="F31" s="191" t="s">
        <v>212</v>
      </c>
      <c r="G31" s="327" t="s">
        <v>190</v>
      </c>
      <c r="H31" s="327"/>
      <c r="I31" s="206" t="s">
        <v>191</v>
      </c>
      <c r="J31" s="206" t="s">
        <v>242</v>
      </c>
      <c r="K31" s="206"/>
      <c r="L31" s="206"/>
      <c r="M31" s="206"/>
      <c r="N31" s="206"/>
      <c r="O31" s="206"/>
      <c r="P31" s="206"/>
      <c r="Q31" s="206"/>
      <c r="R31" s="206"/>
      <c r="S31" s="206"/>
      <c r="T31" s="206"/>
      <c r="U31" s="206" t="s">
        <v>195</v>
      </c>
      <c r="V31" s="206"/>
      <c r="W31" s="206"/>
      <c r="X31" s="206"/>
      <c r="Y31" s="206"/>
      <c r="Z31" s="207"/>
    </row>
    <row r="32" spans="1:26" ht="15" customHeight="1">
      <c r="A32" s="190"/>
      <c r="B32" s="329"/>
      <c r="C32" s="341"/>
      <c r="D32" s="201"/>
      <c r="E32" s="201"/>
      <c r="F32" s="191"/>
      <c r="G32" s="206" t="s">
        <v>243</v>
      </c>
      <c r="H32" s="206"/>
      <c r="I32" s="206"/>
      <c r="K32" s="206"/>
      <c r="L32" s="206"/>
      <c r="M32" s="206"/>
      <c r="N32" s="206"/>
      <c r="O32" s="206"/>
      <c r="P32" s="206"/>
      <c r="Q32" s="206"/>
      <c r="R32" s="206"/>
      <c r="S32" s="192" t="s">
        <v>212</v>
      </c>
      <c r="T32" s="327" t="s">
        <v>190</v>
      </c>
      <c r="U32" s="327"/>
      <c r="V32" s="192" t="s">
        <v>213</v>
      </c>
      <c r="W32" s="327" t="s">
        <v>196</v>
      </c>
      <c r="X32" s="327"/>
      <c r="Y32" s="206"/>
      <c r="Z32" s="207"/>
    </row>
    <row r="33" spans="1:26" ht="15" customHeight="1">
      <c r="A33" s="190"/>
      <c r="B33" s="329"/>
      <c r="C33" s="200" t="s">
        <v>244</v>
      </c>
      <c r="D33" s="201"/>
      <c r="E33" s="201" t="s">
        <v>188</v>
      </c>
      <c r="F33" s="191" t="s">
        <v>192</v>
      </c>
      <c r="G33" s="206" t="s">
        <v>245</v>
      </c>
      <c r="H33" s="206"/>
      <c r="I33" s="206"/>
      <c r="J33" s="206"/>
      <c r="K33" s="206"/>
      <c r="L33" s="206"/>
      <c r="M33" s="206"/>
      <c r="N33" s="206"/>
      <c r="O33" s="206"/>
      <c r="P33" s="206"/>
      <c r="Q33" s="206"/>
      <c r="R33" s="206"/>
      <c r="S33" s="206"/>
      <c r="T33" s="206"/>
      <c r="U33" s="206"/>
      <c r="V33" s="192" t="s">
        <v>189</v>
      </c>
      <c r="W33" s="327" t="s">
        <v>246</v>
      </c>
      <c r="X33" s="327"/>
      <c r="Y33" s="327"/>
      <c r="Z33" s="207"/>
    </row>
    <row r="34" spans="1:26" ht="15" customHeight="1">
      <c r="A34" s="190"/>
      <c r="B34" s="329"/>
      <c r="C34" s="200" t="s">
        <v>218</v>
      </c>
      <c r="D34" s="201"/>
      <c r="E34" s="201"/>
      <c r="F34" s="191" t="s">
        <v>192</v>
      </c>
      <c r="G34" s="206"/>
      <c r="H34" s="206"/>
      <c r="I34" s="206"/>
      <c r="J34" s="206"/>
      <c r="K34" s="206"/>
      <c r="L34" s="206"/>
      <c r="M34" s="206"/>
      <c r="N34" s="206"/>
      <c r="O34" s="206"/>
      <c r="P34" s="206"/>
      <c r="Q34" s="206"/>
      <c r="R34" s="206"/>
      <c r="S34" s="206"/>
      <c r="T34" s="206"/>
      <c r="U34" s="206"/>
      <c r="V34" s="206"/>
      <c r="W34" s="206"/>
      <c r="X34" s="206"/>
      <c r="Y34" s="206"/>
      <c r="Z34" s="207"/>
    </row>
    <row r="35" spans="1:26" ht="15" customHeight="1">
      <c r="A35" s="190"/>
      <c r="B35" s="328" t="s">
        <v>247</v>
      </c>
      <c r="C35" s="208" t="s">
        <v>248</v>
      </c>
      <c r="D35" s="201"/>
      <c r="E35" s="201" t="s">
        <v>188</v>
      </c>
      <c r="F35" s="191" t="s">
        <v>189</v>
      </c>
      <c r="G35" s="327" t="s">
        <v>190</v>
      </c>
      <c r="H35" s="327"/>
      <c r="I35" s="206" t="s">
        <v>191</v>
      </c>
      <c r="J35" s="192" t="s">
        <v>192</v>
      </c>
      <c r="K35" s="327" t="s">
        <v>237</v>
      </c>
      <c r="L35" s="327"/>
      <c r="M35" s="327"/>
      <c r="N35" s="327"/>
      <c r="O35" s="192" t="s">
        <v>213</v>
      </c>
      <c r="P35" s="195" t="s">
        <v>238</v>
      </c>
      <c r="Q35" s="195"/>
      <c r="R35" s="195"/>
      <c r="S35" s="195"/>
      <c r="T35" s="195"/>
      <c r="U35" s="206" t="s">
        <v>195</v>
      </c>
      <c r="V35" s="192" t="s">
        <v>192</v>
      </c>
      <c r="W35" s="327" t="s">
        <v>196</v>
      </c>
      <c r="X35" s="327"/>
      <c r="Y35" s="195"/>
      <c r="Z35" s="210"/>
    </row>
    <row r="36" spans="1:26" ht="15" customHeight="1">
      <c r="A36" s="190"/>
      <c r="B36" s="329"/>
      <c r="C36" s="208" t="s">
        <v>249</v>
      </c>
      <c r="D36" s="201"/>
      <c r="E36" s="201" t="s">
        <v>188</v>
      </c>
      <c r="F36" s="191" t="s">
        <v>189</v>
      </c>
      <c r="G36" s="327" t="s">
        <v>190</v>
      </c>
      <c r="H36" s="327"/>
      <c r="I36" s="206" t="s">
        <v>191</v>
      </c>
      <c r="J36" s="192" t="s">
        <v>192</v>
      </c>
      <c r="K36" s="327" t="s">
        <v>237</v>
      </c>
      <c r="L36" s="327"/>
      <c r="M36" s="327"/>
      <c r="N36" s="327"/>
      <c r="O36" s="192" t="s">
        <v>213</v>
      </c>
      <c r="P36" s="195" t="s">
        <v>238</v>
      </c>
      <c r="Q36" s="195"/>
      <c r="R36" s="195"/>
      <c r="S36" s="195"/>
      <c r="T36" s="195"/>
      <c r="U36" s="206" t="s">
        <v>195</v>
      </c>
      <c r="V36" s="192" t="s">
        <v>192</v>
      </c>
      <c r="W36" s="327" t="s">
        <v>196</v>
      </c>
      <c r="X36" s="327"/>
      <c r="Y36" s="195"/>
      <c r="Z36" s="210"/>
    </row>
    <row r="37" spans="1:26" ht="15" customHeight="1">
      <c r="A37" s="190"/>
      <c r="B37" s="329"/>
      <c r="C37" s="213" t="s">
        <v>250</v>
      </c>
      <c r="D37" s="201" t="s">
        <v>188</v>
      </c>
      <c r="E37" s="201"/>
      <c r="F37" s="191" t="s">
        <v>189</v>
      </c>
      <c r="G37" s="327" t="s">
        <v>190</v>
      </c>
      <c r="H37" s="327"/>
      <c r="I37" s="206" t="s">
        <v>191</v>
      </c>
      <c r="J37" s="192" t="s">
        <v>192</v>
      </c>
      <c r="K37" s="327" t="s">
        <v>251</v>
      </c>
      <c r="L37" s="327"/>
      <c r="M37" s="327"/>
      <c r="N37" s="327"/>
      <c r="O37" s="192" t="s">
        <v>213</v>
      </c>
      <c r="P37" s="327" t="s">
        <v>252</v>
      </c>
      <c r="Q37" s="327"/>
      <c r="R37" s="327"/>
      <c r="S37" s="327"/>
      <c r="T37" s="206"/>
      <c r="U37" s="206" t="s">
        <v>195</v>
      </c>
      <c r="V37" s="192" t="s">
        <v>192</v>
      </c>
      <c r="W37" s="327" t="s">
        <v>196</v>
      </c>
      <c r="X37" s="327"/>
      <c r="Y37" s="206"/>
      <c r="Z37" s="207"/>
    </row>
    <row r="38" spans="1:26" ht="15" customHeight="1">
      <c r="A38" s="190"/>
      <c r="B38" s="329"/>
      <c r="C38" s="213" t="s">
        <v>253</v>
      </c>
      <c r="D38" s="201" t="s">
        <v>188</v>
      </c>
      <c r="E38" s="201"/>
      <c r="F38" s="191" t="s">
        <v>189</v>
      </c>
      <c r="G38" s="327" t="s">
        <v>190</v>
      </c>
      <c r="H38" s="327"/>
      <c r="I38" s="206" t="s">
        <v>191</v>
      </c>
      <c r="J38" s="192" t="s">
        <v>192</v>
      </c>
      <c r="K38" s="327" t="s">
        <v>254</v>
      </c>
      <c r="L38" s="327"/>
      <c r="M38" s="327"/>
      <c r="N38" s="327"/>
      <c r="O38" s="192" t="s">
        <v>213</v>
      </c>
      <c r="P38" s="327" t="s">
        <v>255</v>
      </c>
      <c r="Q38" s="327"/>
      <c r="R38" s="327"/>
      <c r="S38" s="327"/>
      <c r="T38" s="206"/>
      <c r="U38" s="206" t="s">
        <v>195</v>
      </c>
      <c r="V38" s="192" t="s">
        <v>192</v>
      </c>
      <c r="W38" s="327" t="s">
        <v>196</v>
      </c>
      <c r="X38" s="327"/>
      <c r="Y38" s="206"/>
      <c r="Z38" s="207"/>
    </row>
    <row r="39" spans="1:26" ht="15" customHeight="1">
      <c r="A39" s="190"/>
      <c r="B39" s="329"/>
      <c r="C39" s="213" t="s">
        <v>256</v>
      </c>
      <c r="D39" s="201" t="s">
        <v>188</v>
      </c>
      <c r="E39" s="201"/>
      <c r="F39" s="191" t="s">
        <v>189</v>
      </c>
      <c r="G39" s="327" t="s">
        <v>190</v>
      </c>
      <c r="H39" s="327"/>
      <c r="I39" s="206" t="s">
        <v>191</v>
      </c>
      <c r="J39" s="192" t="s">
        <v>192</v>
      </c>
      <c r="K39" s="327" t="s">
        <v>237</v>
      </c>
      <c r="L39" s="327"/>
      <c r="M39" s="327"/>
      <c r="N39" s="327"/>
      <c r="O39" s="192" t="s">
        <v>213</v>
      </c>
      <c r="P39" s="327" t="s">
        <v>238</v>
      </c>
      <c r="Q39" s="327"/>
      <c r="R39" s="327"/>
      <c r="S39" s="327"/>
      <c r="T39" s="206"/>
      <c r="U39" s="206" t="s">
        <v>195</v>
      </c>
      <c r="V39" s="192" t="s">
        <v>192</v>
      </c>
      <c r="W39" s="327" t="s">
        <v>196</v>
      </c>
      <c r="X39" s="327"/>
      <c r="Y39" s="206"/>
      <c r="Z39" s="207"/>
    </row>
    <row r="40" spans="1:26" ht="15" customHeight="1">
      <c r="A40" s="190"/>
      <c r="B40" s="329"/>
      <c r="C40" s="213" t="s">
        <v>257</v>
      </c>
      <c r="D40" s="201" t="s">
        <v>188</v>
      </c>
      <c r="E40" s="201"/>
      <c r="F40" s="191" t="s">
        <v>189</v>
      </c>
      <c r="G40" s="327" t="s">
        <v>190</v>
      </c>
      <c r="H40" s="327"/>
      <c r="I40" s="206" t="s">
        <v>191</v>
      </c>
      <c r="J40" s="192" t="s">
        <v>192</v>
      </c>
      <c r="K40" s="327" t="s">
        <v>237</v>
      </c>
      <c r="L40" s="327"/>
      <c r="M40" s="327"/>
      <c r="N40" s="327"/>
      <c r="O40" s="192" t="s">
        <v>213</v>
      </c>
      <c r="P40" s="327" t="s">
        <v>238</v>
      </c>
      <c r="Q40" s="327"/>
      <c r="R40" s="327"/>
      <c r="S40" s="327"/>
      <c r="T40" s="206"/>
      <c r="U40" s="206" t="s">
        <v>195</v>
      </c>
      <c r="V40" s="192" t="s">
        <v>192</v>
      </c>
      <c r="W40" s="327" t="s">
        <v>196</v>
      </c>
      <c r="X40" s="327"/>
      <c r="Y40" s="206"/>
      <c r="Z40" s="207"/>
    </row>
    <row r="41" spans="1:26" ht="15" customHeight="1">
      <c r="A41" s="190"/>
      <c r="B41" s="330"/>
      <c r="C41" s="200" t="s">
        <v>218</v>
      </c>
      <c r="D41" s="201"/>
      <c r="E41" s="201"/>
      <c r="F41" s="191" t="s">
        <v>192</v>
      </c>
      <c r="G41" s="206"/>
      <c r="H41" s="206"/>
      <c r="I41" s="206"/>
      <c r="J41" s="206"/>
      <c r="K41" s="206"/>
      <c r="L41" s="206"/>
      <c r="M41" s="206"/>
      <c r="N41" s="206"/>
      <c r="O41" s="206"/>
      <c r="P41" s="206"/>
      <c r="Q41" s="206"/>
      <c r="R41" s="206"/>
      <c r="S41" s="206"/>
      <c r="T41" s="206"/>
      <c r="U41" s="206"/>
      <c r="V41" s="206"/>
      <c r="W41" s="206"/>
      <c r="X41" s="206"/>
      <c r="Y41" s="206"/>
      <c r="Z41" s="207"/>
    </row>
    <row r="42" spans="1:26" ht="15" customHeight="1">
      <c r="A42" s="190"/>
      <c r="B42" s="328" t="s">
        <v>258</v>
      </c>
      <c r="C42" s="213" t="s">
        <v>259</v>
      </c>
      <c r="D42" s="201" t="s">
        <v>188</v>
      </c>
      <c r="E42" s="201"/>
      <c r="F42" s="191" t="s">
        <v>189</v>
      </c>
      <c r="G42" s="327" t="s">
        <v>228</v>
      </c>
      <c r="H42" s="327"/>
      <c r="I42" s="206"/>
      <c r="J42" s="192" t="s">
        <v>192</v>
      </c>
      <c r="K42" s="327" t="s">
        <v>229</v>
      </c>
      <c r="L42" s="327"/>
      <c r="M42" s="206" t="s">
        <v>260</v>
      </c>
      <c r="N42" s="206"/>
      <c r="O42" s="206"/>
      <c r="P42" s="206"/>
      <c r="Q42" s="206"/>
      <c r="R42" s="206"/>
      <c r="S42" s="206"/>
      <c r="T42" s="206"/>
      <c r="U42" s="206"/>
      <c r="V42" s="206"/>
      <c r="W42" s="206"/>
      <c r="X42" s="206"/>
      <c r="Y42" s="206"/>
      <c r="Z42" s="207"/>
    </row>
    <row r="43" spans="1:26" ht="15" customHeight="1">
      <c r="A43" s="190"/>
      <c r="B43" s="329"/>
      <c r="C43" s="213" t="s">
        <v>261</v>
      </c>
      <c r="D43" s="201" t="s">
        <v>188</v>
      </c>
      <c r="E43" s="201"/>
      <c r="F43" s="191" t="s">
        <v>189</v>
      </c>
      <c r="G43" s="327" t="s">
        <v>228</v>
      </c>
      <c r="H43" s="327"/>
      <c r="I43" s="206"/>
      <c r="J43" s="192" t="s">
        <v>192</v>
      </c>
      <c r="K43" s="327" t="s">
        <v>229</v>
      </c>
      <c r="L43" s="327"/>
      <c r="M43" s="206" t="s">
        <v>262</v>
      </c>
      <c r="N43" s="206"/>
      <c r="O43" s="206"/>
      <c r="P43" s="206"/>
      <c r="Q43" s="206"/>
      <c r="R43" s="206"/>
      <c r="S43" s="206"/>
      <c r="T43" s="206"/>
      <c r="U43" s="206"/>
      <c r="V43" s="206"/>
      <c r="W43" s="206"/>
      <c r="X43" s="206"/>
      <c r="Y43" s="206"/>
      <c r="Z43" s="207"/>
    </row>
    <row r="44" spans="1:26" ht="15" customHeight="1">
      <c r="A44" s="190"/>
      <c r="B44" s="329"/>
      <c r="C44" s="213" t="s">
        <v>263</v>
      </c>
      <c r="D44" s="201"/>
      <c r="E44" s="201" t="s">
        <v>188</v>
      </c>
      <c r="F44" s="191" t="s">
        <v>189</v>
      </c>
      <c r="G44" s="206" t="s">
        <v>264</v>
      </c>
      <c r="H44" s="206"/>
      <c r="I44" s="206"/>
      <c r="J44" s="206"/>
      <c r="K44" s="206"/>
      <c r="L44" s="206"/>
      <c r="M44" s="206"/>
      <c r="N44" s="206"/>
      <c r="O44" s="206"/>
      <c r="P44" s="206"/>
      <c r="Q44" s="206"/>
      <c r="R44" s="206"/>
      <c r="S44" s="206"/>
      <c r="T44" s="206"/>
      <c r="U44" s="206"/>
      <c r="V44" s="206"/>
      <c r="W44" s="206"/>
      <c r="X44" s="206"/>
      <c r="Y44" s="206"/>
      <c r="Z44" s="207"/>
    </row>
    <row r="45" spans="1:26" ht="15" customHeight="1">
      <c r="A45" s="190"/>
      <c r="B45" s="329"/>
      <c r="C45" s="208" t="s">
        <v>218</v>
      </c>
      <c r="D45" s="201"/>
      <c r="E45" s="201"/>
      <c r="F45" s="191" t="s">
        <v>192</v>
      </c>
      <c r="G45" s="206"/>
      <c r="H45" s="206"/>
      <c r="I45" s="206"/>
      <c r="J45" s="206"/>
      <c r="K45" s="206"/>
      <c r="L45" s="206"/>
      <c r="M45" s="206"/>
      <c r="N45" s="206"/>
      <c r="O45" s="206"/>
      <c r="P45" s="206"/>
      <c r="Q45" s="206"/>
      <c r="R45" s="206"/>
      <c r="S45" s="206"/>
      <c r="T45" s="206"/>
      <c r="U45" s="206"/>
      <c r="V45" s="206"/>
      <c r="W45" s="206"/>
      <c r="X45" s="206"/>
      <c r="Y45" s="206"/>
      <c r="Z45" s="207"/>
    </row>
    <row r="46" spans="1:26" ht="15" customHeight="1">
      <c r="A46" s="190"/>
      <c r="B46" s="328" t="s">
        <v>265</v>
      </c>
      <c r="C46" s="340" t="s">
        <v>266</v>
      </c>
      <c r="D46" s="201"/>
      <c r="E46" s="201" t="s">
        <v>188</v>
      </c>
      <c r="F46" s="191" t="s">
        <v>189</v>
      </c>
      <c r="G46" s="206" t="s">
        <v>267</v>
      </c>
      <c r="H46" s="206"/>
      <c r="I46" s="206"/>
      <c r="J46" s="206"/>
      <c r="K46" s="206"/>
      <c r="L46" s="206"/>
      <c r="M46" s="206"/>
      <c r="N46" s="206"/>
      <c r="O46" s="206"/>
      <c r="P46" s="206"/>
      <c r="Q46" s="206"/>
      <c r="R46" s="206"/>
      <c r="S46" s="206"/>
      <c r="T46" s="206"/>
      <c r="U46" s="206"/>
      <c r="V46" s="206"/>
      <c r="W46" s="206"/>
      <c r="X46" s="206"/>
      <c r="Y46" s="206"/>
      <c r="Z46" s="207"/>
    </row>
    <row r="47" spans="1:26" ht="15" customHeight="1">
      <c r="A47" s="190"/>
      <c r="B47" s="329"/>
      <c r="C47" s="341"/>
      <c r="D47" s="201"/>
      <c r="E47" s="201" t="s">
        <v>188</v>
      </c>
      <c r="F47" s="191" t="s">
        <v>192</v>
      </c>
      <c r="G47" s="206" t="s">
        <v>268</v>
      </c>
      <c r="H47" s="206"/>
      <c r="I47" s="206"/>
      <c r="J47" s="206"/>
      <c r="K47" s="206"/>
      <c r="L47" s="206"/>
      <c r="M47" s="206"/>
      <c r="N47" s="206"/>
      <c r="O47" s="206"/>
      <c r="P47" s="206"/>
      <c r="Q47" s="206"/>
      <c r="R47" s="206"/>
      <c r="S47" s="206"/>
      <c r="T47" s="206"/>
      <c r="U47" s="206"/>
      <c r="V47" s="206"/>
      <c r="W47" s="206"/>
      <c r="X47" s="206"/>
      <c r="Y47" s="206"/>
      <c r="Z47" s="207"/>
    </row>
    <row r="48" spans="1:26" ht="15" customHeight="1">
      <c r="A48" s="190"/>
      <c r="B48" s="329"/>
      <c r="C48" s="213" t="s">
        <v>269</v>
      </c>
      <c r="D48" s="201"/>
      <c r="E48" s="201" t="s">
        <v>188</v>
      </c>
      <c r="F48" s="191" t="s">
        <v>189</v>
      </c>
      <c r="G48" s="206" t="s">
        <v>270</v>
      </c>
      <c r="H48" s="206"/>
      <c r="I48" s="206"/>
      <c r="J48" s="206"/>
      <c r="K48" s="206"/>
      <c r="L48" s="206"/>
      <c r="M48" s="206"/>
      <c r="N48" s="206"/>
      <c r="O48" s="206"/>
      <c r="P48" s="206"/>
      <c r="Q48" s="206"/>
      <c r="R48" s="206"/>
      <c r="S48" s="206"/>
      <c r="T48" s="206"/>
      <c r="U48" s="206"/>
      <c r="V48" s="206"/>
      <c r="W48" s="206"/>
      <c r="X48" s="206"/>
      <c r="Y48" s="206"/>
      <c r="Z48" s="207"/>
    </row>
    <row r="49" spans="1:26" ht="15" customHeight="1">
      <c r="A49" s="190"/>
      <c r="B49" s="329"/>
      <c r="C49" s="213" t="s">
        <v>271</v>
      </c>
      <c r="D49" s="201"/>
      <c r="E49" s="201" t="s">
        <v>188</v>
      </c>
      <c r="F49" s="191" t="s">
        <v>189</v>
      </c>
      <c r="G49" s="327" t="s">
        <v>190</v>
      </c>
      <c r="H49" s="327"/>
      <c r="I49" s="206" t="s">
        <v>191</v>
      </c>
      <c r="J49" s="192" t="s">
        <v>189</v>
      </c>
      <c r="K49" s="206" t="s">
        <v>272</v>
      </c>
      <c r="L49" s="206"/>
      <c r="M49" s="206"/>
      <c r="N49" s="206"/>
      <c r="O49" s="206"/>
      <c r="P49" s="206"/>
      <c r="Q49" s="206"/>
      <c r="R49" s="206"/>
      <c r="S49" s="206"/>
      <c r="T49" s="206" t="s">
        <v>195</v>
      </c>
      <c r="U49" s="206"/>
      <c r="V49" s="192" t="s">
        <v>192</v>
      </c>
      <c r="W49" s="327" t="s">
        <v>196</v>
      </c>
      <c r="X49" s="327"/>
      <c r="Y49" s="206"/>
      <c r="Z49" s="207"/>
    </row>
    <row r="50" spans="1:26" ht="15" customHeight="1">
      <c r="A50" s="190"/>
      <c r="B50" s="330"/>
      <c r="C50" s="214" t="s">
        <v>218</v>
      </c>
      <c r="D50" s="201"/>
      <c r="E50" s="201"/>
      <c r="F50" s="191" t="s">
        <v>192</v>
      </c>
      <c r="G50" s="206"/>
      <c r="H50" s="206"/>
      <c r="I50" s="206"/>
      <c r="J50" s="206"/>
      <c r="K50" s="206"/>
      <c r="L50" s="206"/>
      <c r="M50" s="206"/>
      <c r="N50" s="206"/>
      <c r="O50" s="206"/>
      <c r="P50" s="206"/>
      <c r="Q50" s="206"/>
      <c r="R50" s="206"/>
      <c r="S50" s="206"/>
      <c r="T50" s="206"/>
      <c r="U50" s="206"/>
      <c r="V50" s="206"/>
      <c r="W50" s="206"/>
      <c r="X50" s="206"/>
      <c r="Y50" s="206"/>
      <c r="Z50" s="207"/>
    </row>
    <row r="51" spans="1:26" ht="14.25" customHeight="1">
      <c r="A51" s="190"/>
      <c r="B51" s="328" t="s">
        <v>273</v>
      </c>
      <c r="C51" s="336" t="s">
        <v>274</v>
      </c>
      <c r="D51" s="201" t="s">
        <v>188</v>
      </c>
      <c r="E51" s="202"/>
      <c r="F51" s="191" t="s">
        <v>189</v>
      </c>
      <c r="G51" s="206" t="s">
        <v>267</v>
      </c>
      <c r="H51" s="206"/>
      <c r="I51" s="206"/>
      <c r="J51" s="206"/>
      <c r="K51" s="206"/>
      <c r="L51" s="206"/>
      <c r="M51" s="206"/>
      <c r="N51" s="206"/>
      <c r="O51" s="206"/>
      <c r="P51" s="206"/>
      <c r="Q51" s="206"/>
      <c r="R51" s="206"/>
      <c r="S51" s="206"/>
      <c r="T51" s="206"/>
      <c r="U51" s="206"/>
      <c r="V51" s="206"/>
      <c r="W51" s="206"/>
      <c r="X51" s="206"/>
      <c r="Y51" s="206"/>
      <c r="Z51" s="207"/>
    </row>
    <row r="52" spans="1:26" ht="14.25" customHeight="1">
      <c r="A52" s="190"/>
      <c r="B52" s="329"/>
      <c r="C52" s="339"/>
      <c r="D52" s="201" t="s">
        <v>188</v>
      </c>
      <c r="E52" s="202"/>
      <c r="F52" s="191" t="s">
        <v>189</v>
      </c>
      <c r="G52" s="206" t="s">
        <v>275</v>
      </c>
      <c r="H52" s="206"/>
      <c r="I52" s="206"/>
      <c r="J52" s="206"/>
      <c r="K52" s="206"/>
      <c r="L52" s="206"/>
      <c r="M52" s="206"/>
      <c r="N52" s="206"/>
      <c r="O52" s="206"/>
      <c r="P52" s="206"/>
      <c r="Q52" s="206"/>
      <c r="R52" s="206"/>
      <c r="S52" s="206"/>
      <c r="T52" s="206"/>
      <c r="U52" s="206"/>
      <c r="V52" s="206"/>
      <c r="W52" s="206"/>
      <c r="X52" s="206"/>
      <c r="Y52" s="206"/>
      <c r="Z52" s="207"/>
    </row>
    <row r="53" spans="1:26" ht="15" customHeight="1">
      <c r="A53" s="190"/>
      <c r="B53" s="329"/>
      <c r="C53" s="337"/>
      <c r="D53" s="201" t="s">
        <v>188</v>
      </c>
      <c r="E53" s="202"/>
      <c r="F53" s="191" t="s">
        <v>189</v>
      </c>
      <c r="G53" s="206" t="s">
        <v>276</v>
      </c>
      <c r="H53" s="206"/>
      <c r="I53" s="206"/>
      <c r="J53" s="206"/>
      <c r="K53" s="206"/>
      <c r="L53" s="206"/>
      <c r="M53" s="206"/>
      <c r="N53" s="206"/>
      <c r="O53" s="206"/>
      <c r="P53" s="206"/>
      <c r="Q53" s="206"/>
      <c r="R53" s="206"/>
      <c r="S53" s="206"/>
      <c r="T53" s="206"/>
      <c r="U53" s="206"/>
      <c r="V53" s="206"/>
      <c r="W53" s="206"/>
      <c r="X53" s="206"/>
      <c r="Y53" s="206"/>
      <c r="Z53" s="207"/>
    </row>
    <row r="54" spans="1:26" ht="15" customHeight="1">
      <c r="A54" s="190"/>
      <c r="B54" s="329"/>
      <c r="C54" s="340" t="s">
        <v>277</v>
      </c>
      <c r="D54" s="201" t="s">
        <v>188</v>
      </c>
      <c r="E54" s="202"/>
      <c r="F54" s="191" t="s">
        <v>189</v>
      </c>
      <c r="G54" s="206" t="s">
        <v>278</v>
      </c>
      <c r="H54" s="206"/>
      <c r="I54" s="206"/>
      <c r="J54" s="206"/>
      <c r="K54" s="206"/>
      <c r="L54" s="206"/>
      <c r="M54" s="206"/>
      <c r="N54" s="206"/>
      <c r="O54" s="206"/>
      <c r="P54" s="206"/>
      <c r="Q54" s="206"/>
      <c r="R54" s="206"/>
      <c r="S54" s="206"/>
      <c r="T54" s="206"/>
      <c r="U54" s="206"/>
      <c r="V54" s="206"/>
      <c r="W54" s="206"/>
      <c r="X54" s="206"/>
      <c r="Y54" s="206"/>
      <c r="Z54" s="207"/>
    </row>
    <row r="55" spans="1:26" ht="15" customHeight="1">
      <c r="A55" s="190"/>
      <c r="B55" s="329"/>
      <c r="C55" s="341"/>
      <c r="D55" s="201" t="s">
        <v>188</v>
      </c>
      <c r="E55" s="202"/>
      <c r="F55" s="191" t="s">
        <v>189</v>
      </c>
      <c r="G55" s="206" t="s">
        <v>279</v>
      </c>
      <c r="H55" s="206"/>
      <c r="I55" s="206"/>
      <c r="J55" s="206"/>
      <c r="K55" s="206"/>
      <c r="L55" s="206"/>
      <c r="M55" s="206"/>
      <c r="N55" s="206"/>
      <c r="O55" s="206"/>
      <c r="P55" s="206"/>
      <c r="Q55" s="206"/>
      <c r="R55" s="206"/>
      <c r="S55" s="206"/>
      <c r="T55" s="206"/>
      <c r="U55" s="206"/>
      <c r="V55" s="206"/>
      <c r="W55" s="206"/>
      <c r="X55" s="206"/>
      <c r="Y55" s="206"/>
      <c r="Z55" s="207"/>
    </row>
    <row r="56" spans="1:26" ht="15" customHeight="1">
      <c r="A56" s="190"/>
      <c r="B56" s="329"/>
      <c r="C56" s="210" t="s">
        <v>280</v>
      </c>
      <c r="D56" s="201"/>
      <c r="E56" s="202" t="s">
        <v>188</v>
      </c>
      <c r="F56" s="191" t="s">
        <v>189</v>
      </c>
      <c r="G56" s="206" t="s">
        <v>281</v>
      </c>
      <c r="H56" s="206"/>
      <c r="I56" s="206"/>
      <c r="J56" s="206"/>
      <c r="K56" s="206"/>
      <c r="L56" s="206"/>
      <c r="M56" s="206"/>
      <c r="N56" s="206"/>
      <c r="O56" s="206"/>
      <c r="P56" s="206"/>
      <c r="Q56" s="206"/>
      <c r="R56" s="206"/>
      <c r="S56" s="206"/>
      <c r="T56" s="206"/>
      <c r="U56" s="206"/>
      <c r="V56" s="206"/>
      <c r="W56" s="206"/>
      <c r="X56" s="206"/>
      <c r="Y56" s="206"/>
      <c r="Z56" s="207"/>
    </row>
    <row r="57" spans="1:26" ht="15" customHeight="1">
      <c r="A57" s="190"/>
      <c r="B57" s="329"/>
      <c r="C57" s="210" t="s">
        <v>282</v>
      </c>
      <c r="D57" s="201" t="s">
        <v>188</v>
      </c>
      <c r="E57" s="202"/>
      <c r="F57" s="191" t="s">
        <v>189</v>
      </c>
      <c r="G57" s="206" t="s">
        <v>283</v>
      </c>
      <c r="H57" s="206"/>
      <c r="I57" s="206"/>
      <c r="J57" s="206"/>
      <c r="K57" s="206"/>
      <c r="L57" s="206"/>
      <c r="M57" s="206"/>
      <c r="N57" s="206"/>
      <c r="O57" s="206"/>
      <c r="P57" s="206"/>
      <c r="Q57" s="206"/>
      <c r="R57" s="206"/>
      <c r="S57" s="206"/>
      <c r="T57" s="206"/>
      <c r="U57" s="206"/>
      <c r="V57" s="206"/>
      <c r="W57" s="206"/>
      <c r="X57" s="206"/>
      <c r="Y57" s="206"/>
      <c r="Z57" s="207"/>
    </row>
    <row r="58" spans="1:26" ht="15" customHeight="1">
      <c r="A58" s="190"/>
      <c r="B58" s="329"/>
      <c r="C58" s="210" t="s">
        <v>284</v>
      </c>
      <c r="D58" s="201" t="s">
        <v>188</v>
      </c>
      <c r="E58" s="202"/>
      <c r="F58" s="191" t="s">
        <v>189</v>
      </c>
      <c r="G58" s="206" t="s">
        <v>285</v>
      </c>
      <c r="H58" s="206"/>
      <c r="I58" s="206"/>
      <c r="J58" s="206"/>
      <c r="K58" s="206"/>
      <c r="L58" s="206"/>
      <c r="M58" s="206"/>
      <c r="N58" s="206"/>
      <c r="O58" s="206"/>
      <c r="P58" s="206"/>
      <c r="Q58" s="206"/>
      <c r="R58" s="206"/>
      <c r="S58" s="206"/>
      <c r="T58" s="206"/>
      <c r="U58" s="206"/>
      <c r="V58" s="206"/>
      <c r="W58" s="206"/>
      <c r="X58" s="206"/>
      <c r="Y58" s="206"/>
      <c r="Z58" s="207"/>
    </row>
    <row r="59" spans="1:26" ht="15" customHeight="1">
      <c r="A59" s="190"/>
      <c r="B59" s="329"/>
      <c r="C59" s="210" t="s">
        <v>286</v>
      </c>
      <c r="D59" s="201" t="s">
        <v>188</v>
      </c>
      <c r="E59" s="202"/>
      <c r="F59" s="191" t="s">
        <v>189</v>
      </c>
      <c r="G59" s="206" t="s">
        <v>287</v>
      </c>
      <c r="H59" s="206"/>
      <c r="I59" s="206"/>
      <c r="J59" s="206"/>
      <c r="K59" s="206"/>
      <c r="L59" s="206"/>
      <c r="M59" s="206"/>
      <c r="N59" s="206"/>
      <c r="O59" s="206"/>
      <c r="P59" s="206"/>
      <c r="Q59" s="206"/>
      <c r="R59" s="206"/>
      <c r="S59" s="206"/>
      <c r="T59" s="206"/>
      <c r="U59" s="206"/>
      <c r="V59" s="206"/>
      <c r="W59" s="206"/>
      <c r="X59" s="206"/>
      <c r="Y59" s="206"/>
      <c r="Z59" s="207"/>
    </row>
    <row r="60" spans="1:26" ht="15" customHeight="1">
      <c r="A60" s="190"/>
      <c r="B60" s="329"/>
      <c r="C60" s="340" t="s">
        <v>288</v>
      </c>
      <c r="D60" s="201"/>
      <c r="E60" s="202" t="s">
        <v>188</v>
      </c>
      <c r="F60" s="191" t="s">
        <v>189</v>
      </c>
      <c r="G60" s="206" t="s">
        <v>289</v>
      </c>
      <c r="H60" s="206"/>
      <c r="I60" s="206"/>
      <c r="J60" s="206"/>
      <c r="K60" s="206"/>
      <c r="L60" s="206"/>
      <c r="M60" s="206"/>
      <c r="N60" s="206"/>
      <c r="O60" s="206"/>
      <c r="P60" s="206"/>
      <c r="Q60" s="206"/>
      <c r="R60" s="206"/>
      <c r="S60" s="206"/>
      <c r="T60" s="206"/>
      <c r="U60" s="206"/>
      <c r="V60" s="206"/>
      <c r="W60" s="206"/>
      <c r="X60" s="206"/>
      <c r="Y60" s="206"/>
      <c r="Z60" s="207"/>
    </row>
    <row r="61" spans="1:26" ht="15" customHeight="1">
      <c r="A61" s="190"/>
      <c r="B61" s="329"/>
      <c r="C61" s="342"/>
      <c r="D61" s="201"/>
      <c r="E61" s="202" t="s">
        <v>188</v>
      </c>
      <c r="F61" s="191" t="s">
        <v>189</v>
      </c>
      <c r="G61" s="206" t="s">
        <v>290</v>
      </c>
      <c r="H61" s="206"/>
      <c r="I61" s="206"/>
      <c r="J61" s="206"/>
      <c r="K61" s="206"/>
      <c r="L61" s="206"/>
      <c r="M61" s="206"/>
      <c r="N61" s="206"/>
      <c r="O61" s="206"/>
      <c r="P61" s="206"/>
      <c r="Q61" s="206"/>
      <c r="R61" s="206"/>
      <c r="S61" s="206"/>
      <c r="T61" s="206"/>
      <c r="U61" s="206"/>
      <c r="V61" s="206"/>
      <c r="W61" s="206"/>
      <c r="X61" s="206"/>
      <c r="Y61" s="206"/>
      <c r="Z61" s="207"/>
    </row>
    <row r="62" spans="1:26" ht="15" customHeight="1">
      <c r="A62" s="190"/>
      <c r="B62" s="329"/>
      <c r="C62" s="342"/>
      <c r="D62" s="201"/>
      <c r="E62" s="202" t="s">
        <v>188</v>
      </c>
      <c r="F62" s="191" t="s">
        <v>189</v>
      </c>
      <c r="G62" s="206" t="s">
        <v>291</v>
      </c>
      <c r="H62" s="206"/>
      <c r="I62" s="206"/>
      <c r="J62" s="206"/>
      <c r="K62" s="206"/>
      <c r="L62" s="206"/>
      <c r="M62" s="206"/>
      <c r="N62" s="206"/>
      <c r="O62" s="206"/>
      <c r="P62" s="206"/>
      <c r="Q62" s="206"/>
      <c r="R62" s="206"/>
      <c r="S62" s="206"/>
      <c r="T62" s="206"/>
      <c r="U62" s="206"/>
      <c r="V62" s="206"/>
      <c r="W62" s="206"/>
      <c r="X62" s="206"/>
      <c r="Y62" s="206"/>
      <c r="Z62" s="207"/>
    </row>
    <row r="63" spans="1:26" ht="15" customHeight="1">
      <c r="A63" s="190"/>
      <c r="B63" s="329"/>
      <c r="C63" s="342"/>
      <c r="D63" s="201"/>
      <c r="E63" s="202" t="s">
        <v>188</v>
      </c>
      <c r="F63" s="191" t="s">
        <v>189</v>
      </c>
      <c r="G63" s="206" t="s">
        <v>292</v>
      </c>
      <c r="H63" s="206"/>
      <c r="I63" s="206"/>
      <c r="J63" s="206"/>
      <c r="K63" s="206"/>
      <c r="L63" s="206"/>
      <c r="M63" s="206"/>
      <c r="N63" s="206"/>
      <c r="O63" s="206"/>
      <c r="P63" s="206"/>
      <c r="Q63" s="206"/>
      <c r="R63" s="206"/>
      <c r="S63" s="206"/>
      <c r="T63" s="206"/>
      <c r="U63" s="206"/>
      <c r="V63" s="206"/>
      <c r="W63" s="206"/>
      <c r="X63" s="206"/>
      <c r="Y63" s="206"/>
      <c r="Z63" s="207"/>
    </row>
    <row r="64" spans="1:26" ht="15" customHeight="1">
      <c r="A64" s="190"/>
      <c r="B64" s="329"/>
      <c r="C64" s="342"/>
      <c r="D64" s="201"/>
      <c r="E64" s="202" t="s">
        <v>188</v>
      </c>
      <c r="F64" s="191" t="s">
        <v>189</v>
      </c>
      <c r="G64" s="206" t="s">
        <v>293</v>
      </c>
      <c r="H64" s="206"/>
      <c r="I64" s="206"/>
      <c r="J64" s="206"/>
      <c r="K64" s="206"/>
      <c r="L64" s="206"/>
      <c r="M64" s="206"/>
      <c r="N64" s="206"/>
      <c r="O64" s="206"/>
      <c r="P64" s="206"/>
      <c r="Q64" s="206"/>
      <c r="R64" s="206"/>
      <c r="S64" s="206"/>
      <c r="T64" s="206"/>
      <c r="U64" s="206"/>
      <c r="V64" s="206"/>
      <c r="W64" s="206"/>
      <c r="X64" s="206"/>
      <c r="Y64" s="206"/>
      <c r="Z64" s="207"/>
    </row>
    <row r="65" spans="1:26" ht="15" customHeight="1">
      <c r="A65" s="190"/>
      <c r="B65" s="329"/>
      <c r="C65" s="341"/>
      <c r="D65" s="201"/>
      <c r="E65" s="202" t="s">
        <v>188</v>
      </c>
      <c r="F65" s="191" t="s">
        <v>192</v>
      </c>
      <c r="G65" s="206" t="s">
        <v>294</v>
      </c>
      <c r="H65" s="206"/>
      <c r="I65" s="206"/>
      <c r="J65" s="206"/>
      <c r="K65" s="206"/>
      <c r="L65" s="206"/>
      <c r="M65" s="206"/>
      <c r="N65" s="206"/>
      <c r="O65" s="206"/>
      <c r="P65" s="206"/>
      <c r="Q65" s="206"/>
      <c r="R65" s="206"/>
      <c r="S65" s="206"/>
      <c r="T65" s="206"/>
      <c r="U65" s="206"/>
      <c r="V65" s="206"/>
      <c r="W65" s="206"/>
      <c r="X65" s="206"/>
      <c r="Y65" s="206"/>
      <c r="Z65" s="207"/>
    </row>
    <row r="66" spans="1:26" ht="15" customHeight="1">
      <c r="A66" s="190"/>
      <c r="B66" s="329"/>
      <c r="C66" s="340" t="s">
        <v>295</v>
      </c>
      <c r="D66" s="201"/>
      <c r="E66" s="202" t="s">
        <v>188</v>
      </c>
      <c r="F66" s="191" t="s">
        <v>189</v>
      </c>
      <c r="G66" s="206" t="s">
        <v>296</v>
      </c>
      <c r="H66" s="206"/>
      <c r="I66" s="206"/>
      <c r="J66" s="206"/>
      <c r="K66" s="206"/>
      <c r="L66" s="206"/>
      <c r="M66" s="206"/>
      <c r="N66" s="206"/>
      <c r="O66" s="206"/>
      <c r="P66" s="206"/>
      <c r="Q66" s="206"/>
      <c r="R66" s="206"/>
      <c r="S66" s="206"/>
      <c r="T66" s="206"/>
      <c r="U66" s="206"/>
      <c r="V66" s="206"/>
      <c r="W66" s="206"/>
      <c r="X66" s="206"/>
      <c r="Y66" s="206"/>
      <c r="Z66" s="207"/>
    </row>
    <row r="67" spans="1:26" ht="15" customHeight="1">
      <c r="A67" s="190"/>
      <c r="B67" s="329"/>
      <c r="C67" s="342"/>
      <c r="D67" s="201"/>
      <c r="E67" s="202" t="s">
        <v>188</v>
      </c>
      <c r="F67" s="191" t="s">
        <v>189</v>
      </c>
      <c r="G67" s="206" t="s">
        <v>297</v>
      </c>
      <c r="H67" s="206"/>
      <c r="I67" s="206"/>
      <c r="J67" s="206"/>
      <c r="K67" s="206"/>
      <c r="L67" s="206"/>
      <c r="M67" s="206"/>
      <c r="N67" s="206"/>
      <c r="O67" s="206"/>
      <c r="P67" s="206"/>
      <c r="Q67" s="206"/>
      <c r="R67" s="206"/>
      <c r="S67" s="206"/>
      <c r="T67" s="206"/>
      <c r="U67" s="206"/>
      <c r="V67" s="206"/>
      <c r="W67" s="206"/>
      <c r="X67" s="206"/>
      <c r="Y67" s="206"/>
      <c r="Z67" s="207"/>
    </row>
    <row r="68" spans="1:26" ht="15" customHeight="1">
      <c r="A68" s="190"/>
      <c r="B68" s="329"/>
      <c r="C68" s="341"/>
      <c r="D68" s="201"/>
      <c r="E68" s="202"/>
      <c r="F68" s="191" t="s">
        <v>192</v>
      </c>
      <c r="G68" s="206"/>
      <c r="H68" s="206"/>
      <c r="I68" s="206"/>
      <c r="J68" s="206"/>
      <c r="K68" s="206"/>
      <c r="L68" s="206"/>
      <c r="M68" s="206"/>
      <c r="N68" s="206"/>
      <c r="O68" s="206"/>
      <c r="P68" s="206"/>
      <c r="Q68" s="206"/>
      <c r="R68" s="206"/>
      <c r="S68" s="206"/>
      <c r="T68" s="206"/>
      <c r="U68" s="206"/>
      <c r="V68" s="206"/>
      <c r="W68" s="206"/>
      <c r="X68" s="206"/>
      <c r="Y68" s="206"/>
      <c r="Z68" s="207"/>
    </row>
    <row r="69" spans="1:26" ht="15" customHeight="1">
      <c r="A69" s="190"/>
      <c r="B69" s="329"/>
      <c r="C69" s="340" t="s">
        <v>298</v>
      </c>
      <c r="D69" s="201"/>
      <c r="E69" s="202" t="s">
        <v>188</v>
      </c>
      <c r="F69" s="191" t="s">
        <v>189</v>
      </c>
      <c r="G69" s="206" t="s">
        <v>299</v>
      </c>
      <c r="H69" s="206"/>
      <c r="I69" s="206"/>
      <c r="J69" s="206"/>
      <c r="K69" s="206"/>
      <c r="L69" s="206"/>
      <c r="M69" s="206"/>
      <c r="N69" s="206"/>
      <c r="O69" s="206"/>
      <c r="P69" s="206"/>
      <c r="Q69" s="206"/>
      <c r="R69" s="206"/>
      <c r="S69" s="206"/>
      <c r="T69" s="206"/>
      <c r="U69" s="206"/>
      <c r="V69" s="206"/>
      <c r="W69" s="206"/>
      <c r="X69" s="206"/>
      <c r="Y69" s="206"/>
      <c r="Z69" s="207"/>
    </row>
    <row r="70" spans="1:26" ht="15" customHeight="1">
      <c r="A70" s="190"/>
      <c r="B70" s="329"/>
      <c r="C70" s="342"/>
      <c r="D70" s="201"/>
      <c r="E70" s="202" t="s">
        <v>188</v>
      </c>
      <c r="F70" s="191" t="s">
        <v>189</v>
      </c>
      <c r="G70" s="206" t="s">
        <v>300</v>
      </c>
      <c r="H70" s="206"/>
      <c r="I70" s="206"/>
      <c r="J70" s="206"/>
      <c r="K70" s="206"/>
      <c r="L70" s="206"/>
      <c r="M70" s="206"/>
      <c r="N70" s="206"/>
      <c r="O70" s="206"/>
      <c r="P70" s="206"/>
      <c r="Q70" s="206"/>
      <c r="R70" s="206"/>
      <c r="S70" s="206"/>
      <c r="T70" s="206"/>
      <c r="U70" s="206"/>
      <c r="V70" s="206"/>
      <c r="W70" s="206"/>
      <c r="X70" s="206"/>
      <c r="Y70" s="206"/>
      <c r="Z70" s="207"/>
    </row>
    <row r="71" spans="1:26" ht="15" customHeight="1">
      <c r="A71" s="190"/>
      <c r="B71" s="329"/>
      <c r="C71" s="341"/>
      <c r="D71" s="201"/>
      <c r="E71" s="202" t="s">
        <v>188</v>
      </c>
      <c r="F71" s="191" t="s">
        <v>189</v>
      </c>
      <c r="G71" s="206" t="s">
        <v>301</v>
      </c>
      <c r="H71" s="206"/>
      <c r="I71" s="206"/>
      <c r="J71" s="206"/>
      <c r="K71" s="206"/>
      <c r="L71" s="206"/>
      <c r="M71" s="206"/>
      <c r="N71" s="206"/>
      <c r="O71" s="206"/>
      <c r="P71" s="206"/>
      <c r="Q71" s="206"/>
      <c r="R71" s="206"/>
      <c r="S71" s="206"/>
      <c r="T71" s="206"/>
      <c r="U71" s="206"/>
      <c r="V71" s="206"/>
      <c r="W71" s="206"/>
      <c r="X71" s="206"/>
      <c r="Y71" s="206"/>
      <c r="Z71" s="207"/>
    </row>
    <row r="72" spans="1:26" ht="15" customHeight="1">
      <c r="A72" s="190"/>
      <c r="B72" s="329"/>
      <c r="C72" s="210" t="s">
        <v>302</v>
      </c>
      <c r="D72" s="201"/>
      <c r="E72" s="202" t="s">
        <v>188</v>
      </c>
      <c r="F72" s="191" t="s">
        <v>189</v>
      </c>
      <c r="G72" s="206" t="s">
        <v>303</v>
      </c>
      <c r="H72" s="206"/>
      <c r="I72" s="206"/>
      <c r="J72" s="206"/>
      <c r="K72" s="206"/>
      <c r="L72" s="206"/>
      <c r="M72" s="206"/>
      <c r="N72" s="206"/>
      <c r="O72" s="206"/>
      <c r="P72" s="206"/>
      <c r="Q72" s="206"/>
      <c r="R72" s="206"/>
      <c r="S72" s="206"/>
      <c r="T72" s="206"/>
      <c r="U72" s="206"/>
      <c r="V72" s="206"/>
      <c r="W72" s="206"/>
      <c r="X72" s="206"/>
      <c r="Y72" s="206"/>
      <c r="Z72" s="207"/>
    </row>
    <row r="73" spans="1:26" ht="15" customHeight="1">
      <c r="A73" s="190"/>
      <c r="B73" s="329"/>
      <c r="C73" s="210" t="s">
        <v>304</v>
      </c>
      <c r="D73" s="201"/>
      <c r="E73" s="202" t="s">
        <v>188</v>
      </c>
      <c r="F73" s="191" t="s">
        <v>189</v>
      </c>
      <c r="G73" s="206" t="s">
        <v>305</v>
      </c>
      <c r="H73" s="206"/>
      <c r="I73" s="206"/>
      <c r="J73" s="206"/>
      <c r="K73" s="206"/>
      <c r="L73" s="206"/>
      <c r="M73" s="206"/>
      <c r="N73" s="206"/>
      <c r="O73" s="206"/>
      <c r="P73" s="206"/>
      <c r="Q73" s="206"/>
      <c r="R73" s="206"/>
      <c r="S73" s="206"/>
      <c r="T73" s="206"/>
      <c r="U73" s="206"/>
      <c r="V73" s="206"/>
      <c r="W73" s="206"/>
      <c r="X73" s="206"/>
      <c r="Y73" s="206"/>
      <c r="Z73" s="207"/>
    </row>
    <row r="74" spans="1:26" ht="15" customHeight="1">
      <c r="A74" s="190"/>
      <c r="B74" s="329"/>
      <c r="C74" s="210" t="s">
        <v>306</v>
      </c>
      <c r="D74" s="201"/>
      <c r="E74" s="202" t="s">
        <v>188</v>
      </c>
      <c r="F74" s="191" t="s">
        <v>189</v>
      </c>
      <c r="G74" s="206" t="s">
        <v>307</v>
      </c>
      <c r="H74" s="206"/>
      <c r="I74" s="206"/>
      <c r="J74" s="206"/>
      <c r="K74" s="206"/>
      <c r="L74" s="206"/>
      <c r="M74" s="206"/>
      <c r="N74" s="206"/>
      <c r="O74" s="206"/>
      <c r="P74" s="206"/>
      <c r="Q74" s="206"/>
      <c r="R74" s="206"/>
      <c r="S74" s="206"/>
      <c r="T74" s="206"/>
      <c r="U74" s="206"/>
      <c r="V74" s="206"/>
      <c r="W74" s="206"/>
      <c r="X74" s="206"/>
      <c r="Y74" s="206"/>
      <c r="Z74" s="207"/>
    </row>
    <row r="75" spans="1:26" ht="15" customHeight="1">
      <c r="A75" s="190"/>
      <c r="B75" s="329"/>
      <c r="C75" s="336" t="s">
        <v>308</v>
      </c>
      <c r="D75" s="201"/>
      <c r="E75" s="202" t="s">
        <v>188</v>
      </c>
      <c r="F75" s="191" t="s">
        <v>189</v>
      </c>
      <c r="G75" s="206" t="s">
        <v>309</v>
      </c>
      <c r="H75" s="206"/>
      <c r="I75" s="206"/>
      <c r="J75" s="206"/>
      <c r="K75" s="206"/>
      <c r="L75" s="206"/>
      <c r="M75" s="206"/>
      <c r="N75" s="206"/>
      <c r="O75" s="206"/>
      <c r="P75" s="206"/>
      <c r="Q75" s="206"/>
      <c r="R75" s="206"/>
      <c r="S75" s="206"/>
      <c r="T75" s="206"/>
      <c r="U75" s="206"/>
      <c r="V75" s="206"/>
      <c r="W75" s="206"/>
      <c r="X75" s="206"/>
      <c r="Y75" s="206"/>
      <c r="Z75" s="207"/>
    </row>
    <row r="76" spans="1:26" ht="15" customHeight="1">
      <c r="A76" s="190"/>
      <c r="B76" s="329"/>
      <c r="C76" s="339"/>
      <c r="D76" s="201"/>
      <c r="E76" s="202" t="s">
        <v>188</v>
      </c>
      <c r="F76" s="191" t="s">
        <v>189</v>
      </c>
      <c r="G76" s="206" t="s">
        <v>310</v>
      </c>
      <c r="H76" s="206"/>
      <c r="I76" s="206"/>
      <c r="J76" s="206"/>
      <c r="K76" s="206"/>
      <c r="L76" s="206"/>
      <c r="M76" s="206"/>
      <c r="N76" s="206"/>
      <c r="O76" s="206"/>
      <c r="P76" s="206"/>
      <c r="Q76" s="206"/>
      <c r="R76" s="206"/>
      <c r="S76" s="206"/>
      <c r="T76" s="206"/>
      <c r="U76" s="206"/>
      <c r="V76" s="206"/>
      <c r="W76" s="206"/>
      <c r="X76" s="206"/>
      <c r="Y76" s="206"/>
      <c r="Z76" s="207"/>
    </row>
    <row r="77" spans="1:26" ht="15" customHeight="1">
      <c r="A77" s="190"/>
      <c r="B77" s="329"/>
      <c r="C77" s="339"/>
      <c r="D77" s="201"/>
      <c r="E77" s="202" t="s">
        <v>188</v>
      </c>
      <c r="F77" s="191" t="s">
        <v>189</v>
      </c>
      <c r="G77" s="206" t="s">
        <v>311</v>
      </c>
      <c r="H77" s="206"/>
      <c r="I77" s="206"/>
      <c r="J77" s="206"/>
      <c r="K77" s="206"/>
      <c r="L77" s="206"/>
      <c r="M77" s="206"/>
      <c r="N77" s="206"/>
      <c r="O77" s="206"/>
      <c r="P77" s="206"/>
      <c r="Q77" s="206"/>
      <c r="R77" s="206"/>
      <c r="S77" s="206"/>
      <c r="T77" s="206"/>
      <c r="U77" s="206"/>
      <c r="V77" s="206"/>
      <c r="W77" s="206"/>
      <c r="X77" s="206"/>
      <c r="Y77" s="206"/>
      <c r="Z77" s="207"/>
    </row>
    <row r="78" spans="1:26" ht="15" customHeight="1">
      <c r="A78" s="190"/>
      <c r="B78" s="329"/>
      <c r="C78" s="337"/>
      <c r="D78" s="201"/>
      <c r="E78" s="202"/>
      <c r="F78" s="191" t="s">
        <v>192</v>
      </c>
      <c r="G78" s="206" t="s">
        <v>312</v>
      </c>
      <c r="H78" s="206"/>
      <c r="I78" s="206"/>
      <c r="J78" s="206"/>
      <c r="K78" s="206"/>
      <c r="L78" s="206"/>
      <c r="M78" s="206"/>
      <c r="N78" s="206"/>
      <c r="O78" s="206"/>
      <c r="P78" s="206"/>
      <c r="Q78" s="206"/>
      <c r="R78" s="206"/>
      <c r="S78" s="206"/>
      <c r="T78" s="206"/>
      <c r="U78" s="206"/>
      <c r="V78" s="206"/>
      <c r="W78" s="206"/>
      <c r="X78" s="206"/>
      <c r="Y78" s="206"/>
      <c r="Z78" s="207"/>
    </row>
    <row r="79" spans="1:26" ht="15" customHeight="1">
      <c r="A79" s="190"/>
      <c r="B79" s="329"/>
      <c r="C79" s="340" t="s">
        <v>313</v>
      </c>
      <c r="D79" s="201" t="s">
        <v>188</v>
      </c>
      <c r="E79" s="202"/>
      <c r="F79" s="338" t="s">
        <v>314</v>
      </c>
      <c r="G79" s="327"/>
      <c r="H79" s="327"/>
      <c r="I79" s="192" t="s">
        <v>189</v>
      </c>
      <c r="J79" s="327" t="s">
        <v>228</v>
      </c>
      <c r="K79" s="327"/>
      <c r="L79" s="327"/>
      <c r="M79" s="206"/>
      <c r="N79" s="192" t="s">
        <v>192</v>
      </c>
      <c r="O79" s="327" t="s">
        <v>229</v>
      </c>
      <c r="P79" s="327"/>
      <c r="Q79" s="327"/>
      <c r="R79" s="206"/>
      <c r="S79" s="206"/>
      <c r="T79" s="206"/>
      <c r="U79" s="206"/>
      <c r="V79" s="206"/>
      <c r="W79" s="206"/>
      <c r="X79" s="206"/>
      <c r="Y79" s="206"/>
      <c r="Z79" s="207"/>
    </row>
    <row r="80" spans="1:26" ht="15" customHeight="1">
      <c r="A80" s="190"/>
      <c r="B80" s="329"/>
      <c r="C80" s="342"/>
      <c r="D80" s="201"/>
      <c r="E80" s="202" t="s">
        <v>188</v>
      </c>
      <c r="F80" s="338" t="s">
        <v>315</v>
      </c>
      <c r="G80" s="327"/>
      <c r="H80" s="327"/>
      <c r="I80" s="192" t="s">
        <v>189</v>
      </c>
      <c r="J80" s="327" t="s">
        <v>228</v>
      </c>
      <c r="K80" s="327"/>
      <c r="L80" s="327"/>
      <c r="M80" s="206"/>
      <c r="N80" s="192" t="s">
        <v>192</v>
      </c>
      <c r="O80" s="327" t="s">
        <v>229</v>
      </c>
      <c r="P80" s="327"/>
      <c r="Q80" s="327"/>
      <c r="R80" s="206" t="s">
        <v>191</v>
      </c>
      <c r="S80" s="192" t="s">
        <v>192</v>
      </c>
      <c r="T80" s="206" t="s">
        <v>316</v>
      </c>
      <c r="U80" s="206"/>
      <c r="V80" s="206"/>
      <c r="W80" s="206"/>
      <c r="X80" s="206"/>
      <c r="Y80" s="206"/>
      <c r="Z80" s="207" t="s">
        <v>195</v>
      </c>
    </row>
    <row r="81" spans="1:26" ht="15" customHeight="1">
      <c r="A81" s="190"/>
      <c r="B81" s="329"/>
      <c r="C81" s="341"/>
      <c r="D81" s="201"/>
      <c r="E81" s="202" t="s">
        <v>188</v>
      </c>
      <c r="F81" s="338" t="s">
        <v>241</v>
      </c>
      <c r="G81" s="327"/>
      <c r="H81" s="327"/>
      <c r="I81" s="192" t="s">
        <v>189</v>
      </c>
      <c r="J81" s="327" t="s">
        <v>228</v>
      </c>
      <c r="K81" s="327"/>
      <c r="L81" s="327"/>
      <c r="M81" s="206"/>
      <c r="N81" s="192" t="s">
        <v>192</v>
      </c>
      <c r="O81" s="327" t="s">
        <v>229</v>
      </c>
      <c r="P81" s="327"/>
      <c r="Q81" s="327"/>
      <c r="R81" s="206" t="s">
        <v>191</v>
      </c>
      <c r="S81" s="192" t="s">
        <v>192</v>
      </c>
      <c r="T81" s="206" t="s">
        <v>316</v>
      </c>
      <c r="U81" s="206"/>
      <c r="V81" s="206"/>
      <c r="W81" s="206"/>
      <c r="X81" s="206"/>
      <c r="Y81" s="206"/>
      <c r="Z81" s="207" t="s">
        <v>195</v>
      </c>
    </row>
    <row r="82" spans="1:26" ht="15" customHeight="1">
      <c r="A82" s="190"/>
      <c r="B82" s="329"/>
      <c r="C82" s="340" t="s">
        <v>317</v>
      </c>
      <c r="D82" s="201" t="s">
        <v>188</v>
      </c>
      <c r="E82" s="202"/>
      <c r="F82" s="338" t="s">
        <v>314</v>
      </c>
      <c r="G82" s="327"/>
      <c r="H82" s="327"/>
      <c r="I82" s="192" t="s">
        <v>189</v>
      </c>
      <c r="J82" s="327" t="s">
        <v>228</v>
      </c>
      <c r="K82" s="327"/>
      <c r="L82" s="327"/>
      <c r="M82" s="206"/>
      <c r="N82" s="192" t="s">
        <v>192</v>
      </c>
      <c r="O82" s="327" t="s">
        <v>229</v>
      </c>
      <c r="P82" s="327"/>
      <c r="Q82" s="327"/>
      <c r="R82" s="206" t="s">
        <v>191</v>
      </c>
      <c r="S82" s="206" t="s">
        <v>318</v>
      </c>
      <c r="T82" s="206"/>
      <c r="U82" s="206"/>
      <c r="V82" s="206"/>
      <c r="W82" s="206"/>
      <c r="X82" s="206"/>
      <c r="Y82" s="206"/>
      <c r="Z82" s="207" t="s">
        <v>195</v>
      </c>
    </row>
    <row r="83" spans="1:26" ht="15" customHeight="1">
      <c r="A83" s="190"/>
      <c r="B83" s="329"/>
      <c r="C83" s="342"/>
      <c r="D83" s="201"/>
      <c r="E83" s="202" t="s">
        <v>188</v>
      </c>
      <c r="F83" s="338" t="s">
        <v>315</v>
      </c>
      <c r="G83" s="327"/>
      <c r="H83" s="327"/>
      <c r="I83" s="192" t="s">
        <v>189</v>
      </c>
      <c r="J83" s="327" t="s">
        <v>228</v>
      </c>
      <c r="K83" s="327"/>
      <c r="L83" s="327"/>
      <c r="M83" s="206"/>
      <c r="N83" s="192" t="s">
        <v>192</v>
      </c>
      <c r="O83" s="327" t="s">
        <v>229</v>
      </c>
      <c r="P83" s="327"/>
      <c r="Q83" s="327"/>
      <c r="R83" s="206" t="s">
        <v>191</v>
      </c>
      <c r="S83" s="192" t="s">
        <v>192</v>
      </c>
      <c r="T83" s="206" t="s">
        <v>316</v>
      </c>
      <c r="U83" s="206"/>
      <c r="V83" s="206"/>
      <c r="W83" s="206"/>
      <c r="X83" s="206"/>
      <c r="Y83" s="206"/>
      <c r="Z83" s="207" t="s">
        <v>195</v>
      </c>
    </row>
    <row r="84" spans="1:26" ht="15" customHeight="1">
      <c r="A84" s="190"/>
      <c r="B84" s="329"/>
      <c r="C84" s="341"/>
      <c r="D84" s="201"/>
      <c r="E84" s="202" t="s">
        <v>188</v>
      </c>
      <c r="F84" s="338" t="s">
        <v>241</v>
      </c>
      <c r="G84" s="327"/>
      <c r="H84" s="327"/>
      <c r="I84" s="192" t="s">
        <v>189</v>
      </c>
      <c r="J84" s="327" t="s">
        <v>228</v>
      </c>
      <c r="K84" s="327"/>
      <c r="L84" s="327"/>
      <c r="M84" s="206"/>
      <c r="N84" s="192" t="s">
        <v>192</v>
      </c>
      <c r="O84" s="327" t="s">
        <v>229</v>
      </c>
      <c r="P84" s="327"/>
      <c r="Q84" s="327"/>
      <c r="R84" s="206" t="s">
        <v>191</v>
      </c>
      <c r="S84" s="192" t="s">
        <v>192</v>
      </c>
      <c r="T84" s="206" t="s">
        <v>316</v>
      </c>
      <c r="U84" s="206"/>
      <c r="V84" s="206"/>
      <c r="W84" s="206"/>
      <c r="X84" s="206"/>
      <c r="Y84" s="206"/>
      <c r="Z84" s="207" t="s">
        <v>195</v>
      </c>
    </row>
    <row r="85" spans="1:26" ht="15" customHeight="1">
      <c r="A85" s="190"/>
      <c r="B85" s="329"/>
      <c r="C85" s="210" t="s">
        <v>319</v>
      </c>
      <c r="D85" s="201"/>
      <c r="E85" s="202" t="s">
        <v>188</v>
      </c>
      <c r="F85" s="191" t="s">
        <v>189</v>
      </c>
      <c r="G85" s="206" t="s">
        <v>320</v>
      </c>
      <c r="H85" s="206"/>
      <c r="I85" s="206"/>
      <c r="J85" s="206"/>
      <c r="K85" s="206"/>
      <c r="L85" s="206"/>
      <c r="M85" s="206"/>
      <c r="N85" s="206"/>
      <c r="O85" s="206"/>
      <c r="P85" s="206"/>
      <c r="Q85" s="206"/>
      <c r="R85" s="206"/>
      <c r="S85" s="206"/>
      <c r="T85" s="206"/>
      <c r="U85" s="206"/>
      <c r="V85" s="206"/>
      <c r="W85" s="206"/>
      <c r="X85" s="206"/>
      <c r="Y85" s="206"/>
      <c r="Z85" s="207"/>
    </row>
    <row r="86" spans="1:26" ht="15" customHeight="1">
      <c r="A86" s="190"/>
      <c r="B86" s="329"/>
      <c r="C86" s="336" t="s">
        <v>321</v>
      </c>
      <c r="D86" s="201"/>
      <c r="E86" s="202" t="s">
        <v>188</v>
      </c>
      <c r="F86" s="191" t="s">
        <v>189</v>
      </c>
      <c r="G86" s="206" t="s">
        <v>322</v>
      </c>
      <c r="H86" s="206"/>
      <c r="I86" s="206"/>
      <c r="J86" s="206"/>
      <c r="K86" s="206"/>
      <c r="L86" s="206"/>
      <c r="M86" s="206"/>
      <c r="N86" s="206"/>
      <c r="O86" s="206"/>
      <c r="P86" s="206"/>
      <c r="Q86" s="206"/>
      <c r="R86" s="206"/>
      <c r="S86" s="206"/>
      <c r="T86" s="206"/>
      <c r="U86" s="206"/>
      <c r="V86" s="206"/>
      <c r="W86" s="206"/>
      <c r="X86" s="206"/>
      <c r="Y86" s="206"/>
      <c r="Z86" s="207"/>
    </row>
    <row r="87" spans="1:26" ht="15" customHeight="1">
      <c r="A87" s="190"/>
      <c r="B87" s="329"/>
      <c r="C87" s="337"/>
      <c r="D87" s="201"/>
      <c r="E87" s="202" t="s">
        <v>188</v>
      </c>
      <c r="F87" s="191" t="s">
        <v>189</v>
      </c>
      <c r="G87" s="206" t="s">
        <v>323</v>
      </c>
      <c r="H87" s="206"/>
      <c r="I87" s="206"/>
      <c r="J87" s="206"/>
      <c r="K87" s="206"/>
      <c r="L87" s="206"/>
      <c r="M87" s="206"/>
      <c r="N87" s="206"/>
      <c r="O87" s="206"/>
      <c r="P87" s="206"/>
      <c r="Q87" s="206"/>
      <c r="R87" s="206"/>
      <c r="S87" s="206"/>
      <c r="T87" s="206"/>
      <c r="U87" s="206"/>
      <c r="V87" s="206"/>
      <c r="W87" s="206"/>
      <c r="X87" s="206"/>
      <c r="Y87" s="206"/>
      <c r="Z87" s="207"/>
    </row>
    <row r="88" spans="1:26" ht="15" customHeight="1">
      <c r="A88" s="190"/>
      <c r="B88" s="329"/>
      <c r="C88" s="210" t="s">
        <v>324</v>
      </c>
      <c r="D88" s="201"/>
      <c r="E88" s="202" t="s">
        <v>188</v>
      </c>
      <c r="F88" s="191" t="s">
        <v>189</v>
      </c>
      <c r="G88" s="206" t="s">
        <v>325</v>
      </c>
      <c r="H88" s="206"/>
      <c r="I88" s="206"/>
      <c r="J88" s="206"/>
      <c r="K88" s="206"/>
      <c r="L88" s="206"/>
      <c r="M88" s="206"/>
      <c r="N88" s="206"/>
      <c r="O88" s="206"/>
      <c r="P88" s="206"/>
      <c r="Q88" s="206"/>
      <c r="R88" s="206"/>
      <c r="S88" s="206"/>
      <c r="T88" s="206"/>
      <c r="U88" s="206"/>
      <c r="V88" s="206"/>
      <c r="W88" s="206"/>
      <c r="X88" s="206"/>
      <c r="Y88" s="206"/>
      <c r="Z88" s="207"/>
    </row>
    <row r="89" spans="1:26" ht="15" customHeight="1">
      <c r="A89" s="190"/>
      <c r="B89" s="329"/>
      <c r="C89" s="210" t="s">
        <v>326</v>
      </c>
      <c r="D89" s="201"/>
      <c r="E89" s="202"/>
      <c r="F89" s="191" t="s">
        <v>189</v>
      </c>
      <c r="G89" s="327" t="s">
        <v>228</v>
      </c>
      <c r="H89" s="327"/>
      <c r="I89" s="327"/>
      <c r="J89" s="206"/>
      <c r="K89" s="206"/>
      <c r="L89" s="206"/>
      <c r="M89" s="206"/>
      <c r="N89" s="192" t="s">
        <v>192</v>
      </c>
      <c r="O89" s="327" t="s">
        <v>229</v>
      </c>
      <c r="P89" s="327"/>
      <c r="Q89" s="327"/>
      <c r="R89" s="206"/>
      <c r="S89" s="206"/>
      <c r="T89" s="206"/>
      <c r="U89" s="206"/>
      <c r="V89" s="206"/>
      <c r="W89" s="206"/>
      <c r="X89" s="206"/>
      <c r="Y89" s="206"/>
      <c r="Z89" s="207"/>
    </row>
    <row r="90" spans="1:26" ht="15" customHeight="1">
      <c r="A90" s="190"/>
      <c r="B90" s="330"/>
      <c r="C90" s="210"/>
      <c r="D90" s="201"/>
      <c r="E90" s="202"/>
      <c r="F90" s="191"/>
      <c r="G90" s="206"/>
      <c r="H90" s="206"/>
      <c r="I90" s="206"/>
      <c r="J90" s="206"/>
      <c r="K90" s="206"/>
      <c r="L90" s="206"/>
      <c r="M90" s="206"/>
      <c r="N90" s="206"/>
      <c r="O90" s="206"/>
      <c r="P90" s="206"/>
      <c r="Q90" s="206"/>
      <c r="R90" s="206"/>
      <c r="S90" s="206"/>
      <c r="T90" s="206"/>
      <c r="U90" s="206"/>
      <c r="V90" s="206"/>
      <c r="W90" s="206"/>
      <c r="X90" s="206"/>
      <c r="Y90" s="206"/>
      <c r="Z90" s="207"/>
    </row>
    <row r="91" spans="1:26" ht="15" customHeight="1">
      <c r="A91" s="190"/>
      <c r="B91" s="328" t="s">
        <v>327</v>
      </c>
      <c r="C91" s="213" t="s">
        <v>328</v>
      </c>
      <c r="D91" s="201" t="s">
        <v>188</v>
      </c>
      <c r="E91" s="202"/>
      <c r="F91" s="191" t="s">
        <v>192</v>
      </c>
      <c r="G91" s="327" t="s">
        <v>228</v>
      </c>
      <c r="H91" s="327"/>
      <c r="I91" s="206" t="s">
        <v>191</v>
      </c>
      <c r="J91" s="192" t="s">
        <v>192</v>
      </c>
      <c r="K91" s="327" t="s">
        <v>329</v>
      </c>
      <c r="L91" s="327"/>
      <c r="M91" s="327"/>
      <c r="N91" s="327"/>
      <c r="O91" s="192" t="s">
        <v>192</v>
      </c>
      <c r="P91" s="327" t="s">
        <v>330</v>
      </c>
      <c r="Q91" s="327"/>
      <c r="R91" s="327"/>
      <c r="S91" s="327"/>
      <c r="T91" s="206" t="s">
        <v>195</v>
      </c>
      <c r="U91" s="206"/>
      <c r="V91" s="192" t="s">
        <v>192</v>
      </c>
      <c r="W91" s="206" t="s">
        <v>229</v>
      </c>
      <c r="X91" s="206"/>
      <c r="Y91" s="206"/>
      <c r="Z91" s="207"/>
    </row>
    <row r="92" spans="1:26" ht="15" customHeight="1">
      <c r="A92" s="190"/>
      <c r="B92" s="329"/>
      <c r="C92" s="213" t="s">
        <v>331</v>
      </c>
      <c r="D92" s="201" t="s">
        <v>188</v>
      </c>
      <c r="E92" s="202"/>
      <c r="F92" s="191" t="s">
        <v>212</v>
      </c>
      <c r="G92" s="327" t="s">
        <v>228</v>
      </c>
      <c r="H92" s="327"/>
      <c r="I92" s="206" t="s">
        <v>191</v>
      </c>
      <c r="J92" s="192" t="s">
        <v>212</v>
      </c>
      <c r="K92" s="327" t="s">
        <v>329</v>
      </c>
      <c r="L92" s="327"/>
      <c r="M92" s="327"/>
      <c r="N92" s="327"/>
      <c r="O92" s="192" t="s">
        <v>192</v>
      </c>
      <c r="P92" s="327" t="s">
        <v>330</v>
      </c>
      <c r="Q92" s="327"/>
      <c r="R92" s="327"/>
      <c r="S92" s="327"/>
      <c r="T92" s="206" t="s">
        <v>195</v>
      </c>
      <c r="U92" s="206"/>
      <c r="V92" s="192" t="s">
        <v>192</v>
      </c>
      <c r="W92" s="206" t="s">
        <v>229</v>
      </c>
      <c r="X92" s="206"/>
      <c r="Y92" s="206"/>
      <c r="Z92" s="207"/>
    </row>
    <row r="93" spans="1:26" ht="15" customHeight="1">
      <c r="A93" s="190"/>
      <c r="B93" s="329"/>
      <c r="C93" s="213" t="s">
        <v>332</v>
      </c>
      <c r="D93" s="201" t="s">
        <v>188</v>
      </c>
      <c r="E93" s="202"/>
      <c r="F93" s="191" t="s">
        <v>212</v>
      </c>
      <c r="G93" s="327" t="s">
        <v>228</v>
      </c>
      <c r="H93" s="327"/>
      <c r="I93" s="206" t="s">
        <v>191</v>
      </c>
      <c r="J93" s="192" t="s">
        <v>212</v>
      </c>
      <c r="K93" s="327" t="s">
        <v>329</v>
      </c>
      <c r="L93" s="327"/>
      <c r="M93" s="327"/>
      <c r="N93" s="327"/>
      <c r="O93" s="192" t="s">
        <v>192</v>
      </c>
      <c r="P93" s="327" t="s">
        <v>330</v>
      </c>
      <c r="Q93" s="327"/>
      <c r="R93" s="327"/>
      <c r="S93" s="327"/>
      <c r="T93" s="206" t="s">
        <v>195</v>
      </c>
      <c r="U93" s="206"/>
      <c r="V93" s="192" t="s">
        <v>192</v>
      </c>
      <c r="W93" s="206" t="s">
        <v>229</v>
      </c>
      <c r="X93" s="206"/>
      <c r="Y93" s="206"/>
      <c r="Z93" s="207"/>
    </row>
    <row r="94" spans="1:26" ht="15" customHeight="1">
      <c r="A94" s="190"/>
      <c r="B94" s="329"/>
      <c r="C94" s="213" t="s">
        <v>333</v>
      </c>
      <c r="D94" s="201" t="s">
        <v>188</v>
      </c>
      <c r="E94" s="202"/>
      <c r="F94" s="191" t="s">
        <v>212</v>
      </c>
      <c r="G94" s="327" t="s">
        <v>228</v>
      </c>
      <c r="H94" s="327"/>
      <c r="I94" s="206" t="s">
        <v>191</v>
      </c>
      <c r="J94" s="192" t="s">
        <v>212</v>
      </c>
      <c r="K94" s="327" t="s">
        <v>329</v>
      </c>
      <c r="L94" s="327"/>
      <c r="M94" s="327"/>
      <c r="N94" s="327"/>
      <c r="O94" s="192" t="s">
        <v>192</v>
      </c>
      <c r="P94" s="327" t="s">
        <v>330</v>
      </c>
      <c r="Q94" s="327"/>
      <c r="R94" s="327"/>
      <c r="S94" s="327"/>
      <c r="T94" s="206" t="s">
        <v>195</v>
      </c>
      <c r="U94" s="206"/>
      <c r="V94" s="192" t="s">
        <v>192</v>
      </c>
      <c r="W94" s="206" t="s">
        <v>229</v>
      </c>
      <c r="X94" s="206"/>
      <c r="Y94" s="206"/>
      <c r="Z94" s="207"/>
    </row>
    <row r="95" spans="1:26" ht="15" customHeight="1">
      <c r="A95" s="190"/>
      <c r="B95" s="329"/>
      <c r="C95" s="336" t="s">
        <v>334</v>
      </c>
      <c r="D95" s="201" t="s">
        <v>188</v>
      </c>
      <c r="E95" s="202"/>
      <c r="F95" s="191" t="s">
        <v>189</v>
      </c>
      <c r="G95" s="206" t="s">
        <v>335</v>
      </c>
      <c r="H95" s="206"/>
      <c r="I95" s="206"/>
      <c r="J95" s="206"/>
      <c r="K95" s="206"/>
      <c r="L95" s="206"/>
      <c r="M95" s="206"/>
      <c r="N95" s="206"/>
      <c r="O95" s="206"/>
      <c r="P95" s="206"/>
      <c r="Q95" s="206"/>
      <c r="R95" s="206"/>
      <c r="S95" s="206"/>
      <c r="T95" s="206"/>
      <c r="U95" s="206"/>
      <c r="V95" s="206"/>
      <c r="W95" s="206"/>
      <c r="X95" s="206"/>
      <c r="Y95" s="206"/>
      <c r="Z95" s="207"/>
    </row>
    <row r="96" spans="1:26" ht="15" customHeight="1">
      <c r="A96" s="190"/>
      <c r="B96" s="329"/>
      <c r="C96" s="337"/>
      <c r="D96" s="201"/>
      <c r="E96" s="202" t="s">
        <v>188</v>
      </c>
      <c r="F96" s="191" t="s">
        <v>189</v>
      </c>
      <c r="G96" s="206" t="s">
        <v>336</v>
      </c>
      <c r="H96" s="206"/>
      <c r="I96" s="206"/>
      <c r="J96" s="206"/>
      <c r="K96" s="206"/>
      <c r="L96" s="206"/>
      <c r="M96" s="206"/>
      <c r="N96" s="206"/>
      <c r="O96" s="206"/>
      <c r="P96" s="206"/>
      <c r="Q96" s="206"/>
      <c r="R96" s="206"/>
      <c r="S96" s="206"/>
      <c r="T96" s="206"/>
      <c r="U96" s="206"/>
      <c r="V96" s="206"/>
      <c r="W96" s="206"/>
      <c r="X96" s="206"/>
      <c r="Y96" s="206"/>
      <c r="Z96" s="207"/>
    </row>
    <row r="97" spans="1:26" ht="15" customHeight="1">
      <c r="A97" s="190"/>
      <c r="B97" s="329"/>
      <c r="C97" s="213" t="s">
        <v>337</v>
      </c>
      <c r="D97" s="201" t="s">
        <v>188</v>
      </c>
      <c r="E97" s="202"/>
      <c r="F97" s="191" t="s">
        <v>212</v>
      </c>
      <c r="G97" s="327" t="s">
        <v>228</v>
      </c>
      <c r="H97" s="327"/>
      <c r="I97" s="206" t="s">
        <v>191</v>
      </c>
      <c r="J97" s="192" t="s">
        <v>212</v>
      </c>
      <c r="K97" s="327" t="s">
        <v>329</v>
      </c>
      <c r="L97" s="327"/>
      <c r="M97" s="327"/>
      <c r="N97" s="327"/>
      <c r="O97" s="192" t="s">
        <v>192</v>
      </c>
      <c r="P97" s="327" t="s">
        <v>330</v>
      </c>
      <c r="Q97" s="327"/>
      <c r="R97" s="327"/>
      <c r="S97" s="327"/>
      <c r="T97" s="206" t="s">
        <v>195</v>
      </c>
      <c r="U97" s="206"/>
      <c r="V97" s="192" t="s">
        <v>192</v>
      </c>
      <c r="W97" s="206" t="s">
        <v>229</v>
      </c>
      <c r="X97" s="206"/>
      <c r="Y97" s="206"/>
      <c r="Z97" s="207"/>
    </row>
    <row r="98" spans="1:26" ht="15" customHeight="1">
      <c r="A98" s="190"/>
      <c r="B98" s="329"/>
      <c r="C98" s="213" t="s">
        <v>338</v>
      </c>
      <c r="D98" s="201" t="s">
        <v>188</v>
      </c>
      <c r="E98" s="202"/>
      <c r="F98" s="191" t="s">
        <v>212</v>
      </c>
      <c r="G98" s="327" t="s">
        <v>228</v>
      </c>
      <c r="H98" s="327"/>
      <c r="I98" s="206" t="s">
        <v>191</v>
      </c>
      <c r="J98" s="192" t="s">
        <v>212</v>
      </c>
      <c r="K98" s="327" t="s">
        <v>329</v>
      </c>
      <c r="L98" s="327"/>
      <c r="M98" s="327"/>
      <c r="N98" s="327"/>
      <c r="O98" s="192" t="s">
        <v>192</v>
      </c>
      <c r="P98" s="327" t="s">
        <v>330</v>
      </c>
      <c r="Q98" s="327"/>
      <c r="R98" s="327"/>
      <c r="S98" s="327"/>
      <c r="T98" s="206" t="s">
        <v>195</v>
      </c>
      <c r="U98" s="206"/>
      <c r="V98" s="192" t="s">
        <v>192</v>
      </c>
      <c r="W98" s="206" t="s">
        <v>229</v>
      </c>
      <c r="X98" s="206"/>
      <c r="Y98" s="206"/>
      <c r="Z98" s="207"/>
    </row>
    <row r="99" spans="1:26" ht="15" customHeight="1">
      <c r="A99" s="190"/>
      <c r="B99" s="329"/>
      <c r="C99" s="213" t="s">
        <v>339</v>
      </c>
      <c r="D99" s="201" t="s">
        <v>188</v>
      </c>
      <c r="E99" s="202"/>
      <c r="F99" s="191" t="s">
        <v>212</v>
      </c>
      <c r="G99" s="327" t="s">
        <v>190</v>
      </c>
      <c r="H99" s="327"/>
      <c r="I99" s="206" t="s">
        <v>340</v>
      </c>
      <c r="J99" s="206"/>
      <c r="K99" s="206"/>
      <c r="L99" s="206"/>
      <c r="M99" s="206"/>
      <c r="N99" s="206"/>
      <c r="O99" s="206"/>
      <c r="P99" s="206"/>
      <c r="Q99" s="206"/>
      <c r="R99" s="206"/>
      <c r="S99" s="206"/>
      <c r="T99" s="206"/>
      <c r="U99" s="206"/>
      <c r="V99" s="192" t="s">
        <v>189</v>
      </c>
      <c r="W99" s="327" t="s">
        <v>196</v>
      </c>
      <c r="X99" s="327"/>
      <c r="Y99" s="206"/>
      <c r="Z99" s="207"/>
    </row>
    <row r="100" spans="1:26" ht="15" customHeight="1">
      <c r="A100" s="190"/>
      <c r="B100" s="329"/>
      <c r="C100" s="213" t="s">
        <v>341</v>
      </c>
      <c r="D100" s="201" t="s">
        <v>188</v>
      </c>
      <c r="E100" s="202"/>
      <c r="F100" s="191" t="s">
        <v>212</v>
      </c>
      <c r="G100" s="327" t="s">
        <v>190</v>
      </c>
      <c r="H100" s="327"/>
      <c r="I100" s="206" t="s">
        <v>191</v>
      </c>
      <c r="J100" s="192" t="s">
        <v>212</v>
      </c>
      <c r="K100" s="327" t="s">
        <v>342</v>
      </c>
      <c r="L100" s="327"/>
      <c r="M100" s="327"/>
      <c r="N100" s="327"/>
      <c r="O100" s="192" t="s">
        <v>192</v>
      </c>
      <c r="P100" s="327" t="s">
        <v>343</v>
      </c>
      <c r="Q100" s="327"/>
      <c r="R100" s="327"/>
      <c r="S100" s="327"/>
      <c r="T100" s="206" t="s">
        <v>195</v>
      </c>
      <c r="U100" s="206"/>
      <c r="V100" s="192" t="s">
        <v>189</v>
      </c>
      <c r="W100" s="327" t="s">
        <v>196</v>
      </c>
      <c r="X100" s="327"/>
      <c r="Y100" s="206"/>
      <c r="Z100" s="207"/>
    </row>
    <row r="101" spans="1:26" ht="15" customHeight="1">
      <c r="A101" s="190"/>
      <c r="B101" s="329"/>
      <c r="C101" s="213" t="s">
        <v>344</v>
      </c>
      <c r="D101" s="201" t="s">
        <v>188</v>
      </c>
      <c r="E101" s="202"/>
      <c r="F101" s="191" t="s">
        <v>189</v>
      </c>
      <c r="G101" s="327" t="s">
        <v>190</v>
      </c>
      <c r="H101" s="327"/>
      <c r="I101" s="206" t="s">
        <v>191</v>
      </c>
      <c r="J101" s="192" t="s">
        <v>212</v>
      </c>
      <c r="K101" s="206" t="s">
        <v>345</v>
      </c>
      <c r="L101" s="206"/>
      <c r="M101" s="206"/>
      <c r="N101" s="206"/>
      <c r="O101" s="206"/>
      <c r="P101" s="206"/>
      <c r="Q101" s="206"/>
      <c r="R101" s="206"/>
      <c r="S101" s="206"/>
      <c r="T101" s="215"/>
      <c r="U101" s="206" t="s">
        <v>195</v>
      </c>
      <c r="V101" s="192" t="s">
        <v>192</v>
      </c>
      <c r="W101" s="327" t="s">
        <v>346</v>
      </c>
      <c r="X101" s="327"/>
      <c r="Y101" s="327"/>
      <c r="Z101" s="333"/>
    </row>
    <row r="102" spans="1:26" ht="15" customHeight="1">
      <c r="A102" s="190"/>
      <c r="B102" s="329"/>
      <c r="C102" s="213" t="s">
        <v>347</v>
      </c>
      <c r="D102" s="201"/>
      <c r="E102" s="202"/>
      <c r="F102" s="191" t="s">
        <v>212</v>
      </c>
      <c r="G102" s="327" t="s">
        <v>190</v>
      </c>
      <c r="H102" s="327"/>
      <c r="I102" s="206" t="s">
        <v>191</v>
      </c>
      <c r="J102" s="206" t="s">
        <v>348</v>
      </c>
      <c r="K102" s="206"/>
      <c r="L102" s="206"/>
      <c r="M102" s="206"/>
      <c r="N102" s="206"/>
      <c r="O102" s="206"/>
      <c r="P102" s="206"/>
      <c r="Q102" s="206"/>
      <c r="R102" s="206"/>
      <c r="S102" s="206"/>
      <c r="U102" s="203" t="s">
        <v>195</v>
      </c>
      <c r="V102" s="192" t="s">
        <v>189</v>
      </c>
      <c r="W102" s="327" t="s">
        <v>196</v>
      </c>
      <c r="X102" s="327"/>
      <c r="Y102" s="206"/>
      <c r="Z102" s="207"/>
    </row>
    <row r="103" spans="1:26" ht="15" customHeight="1">
      <c r="A103" s="190"/>
      <c r="B103" s="330"/>
      <c r="C103" s="213"/>
      <c r="D103" s="201"/>
      <c r="E103" s="202"/>
      <c r="F103" s="191"/>
      <c r="G103" s="206"/>
      <c r="H103" s="206"/>
      <c r="I103" s="206"/>
      <c r="J103" s="206"/>
      <c r="K103" s="206"/>
      <c r="L103" s="206"/>
      <c r="M103" s="206"/>
      <c r="N103" s="206"/>
      <c r="O103" s="206"/>
      <c r="P103" s="206"/>
      <c r="Q103" s="206"/>
      <c r="R103" s="206"/>
      <c r="S103" s="206"/>
      <c r="T103" s="206"/>
      <c r="U103" s="206"/>
      <c r="V103" s="192"/>
      <c r="W103" s="206"/>
      <c r="X103" s="206"/>
      <c r="Y103" s="206"/>
      <c r="Z103" s="207"/>
    </row>
    <row r="104" spans="1:26" ht="15" customHeight="1">
      <c r="A104" s="190"/>
      <c r="B104" s="328" t="s">
        <v>349</v>
      </c>
      <c r="C104" s="210" t="s">
        <v>350</v>
      </c>
      <c r="D104" s="201" t="s">
        <v>188</v>
      </c>
      <c r="E104" s="202"/>
      <c r="F104" s="191" t="s">
        <v>189</v>
      </c>
      <c r="G104" s="327" t="s">
        <v>190</v>
      </c>
      <c r="H104" s="327"/>
      <c r="I104" s="206" t="s">
        <v>191</v>
      </c>
      <c r="J104" s="192" t="s">
        <v>189</v>
      </c>
      <c r="K104" s="206" t="s">
        <v>351</v>
      </c>
      <c r="L104" s="206"/>
      <c r="M104" s="206"/>
      <c r="N104" s="206"/>
      <c r="O104" s="206"/>
      <c r="P104" s="206"/>
      <c r="Q104" s="206"/>
      <c r="R104" s="206"/>
      <c r="S104" s="206"/>
      <c r="T104" s="206" t="s">
        <v>195</v>
      </c>
      <c r="U104" s="206"/>
      <c r="V104" s="192" t="s">
        <v>192</v>
      </c>
      <c r="W104" s="327" t="s">
        <v>196</v>
      </c>
      <c r="X104" s="327"/>
      <c r="Y104" s="206"/>
      <c r="Z104" s="207"/>
    </row>
    <row r="105" spans="1:26" ht="15" customHeight="1">
      <c r="A105" s="190"/>
      <c r="B105" s="329"/>
      <c r="C105" s="334" t="s">
        <v>352</v>
      </c>
      <c r="D105" s="201" t="s">
        <v>188</v>
      </c>
      <c r="E105" s="202"/>
      <c r="F105" s="191" t="s">
        <v>189</v>
      </c>
      <c r="G105" s="327" t="s">
        <v>190</v>
      </c>
      <c r="H105" s="327"/>
      <c r="I105" s="206" t="s">
        <v>191</v>
      </c>
      <c r="J105" s="192" t="s">
        <v>189</v>
      </c>
      <c r="K105" s="206" t="s">
        <v>353</v>
      </c>
      <c r="L105" s="206"/>
      <c r="M105" s="206"/>
      <c r="N105" s="206"/>
      <c r="O105" s="206"/>
      <c r="P105" s="206"/>
      <c r="Q105" s="206"/>
      <c r="R105" s="206"/>
      <c r="S105" s="206"/>
      <c r="T105" s="206" t="s">
        <v>195</v>
      </c>
      <c r="U105" s="206"/>
      <c r="V105" s="192" t="s">
        <v>192</v>
      </c>
      <c r="W105" s="327" t="s">
        <v>196</v>
      </c>
      <c r="X105" s="327"/>
      <c r="Y105" s="206"/>
      <c r="Z105" s="207"/>
    </row>
    <row r="106" spans="1:26" ht="15" customHeight="1">
      <c r="A106" s="190"/>
      <c r="B106" s="329"/>
      <c r="C106" s="335"/>
      <c r="D106" s="201"/>
      <c r="E106" s="202" t="s">
        <v>188</v>
      </c>
      <c r="F106" s="191" t="s">
        <v>189</v>
      </c>
      <c r="G106" s="206" t="s">
        <v>354</v>
      </c>
      <c r="H106" s="206"/>
      <c r="I106" s="206"/>
      <c r="J106" s="206"/>
      <c r="K106" s="206"/>
      <c r="L106" s="206"/>
      <c r="M106" s="206"/>
      <c r="N106" s="206"/>
      <c r="O106" s="206"/>
      <c r="P106" s="206"/>
      <c r="Q106" s="206"/>
      <c r="R106" s="206"/>
      <c r="S106" s="206"/>
      <c r="T106" s="206"/>
      <c r="U106" s="206"/>
      <c r="V106" s="206"/>
      <c r="W106" s="206"/>
      <c r="X106" s="206"/>
      <c r="Y106" s="206"/>
      <c r="Z106" s="207"/>
    </row>
    <row r="107" spans="1:26" ht="15" customHeight="1">
      <c r="A107" s="190"/>
      <c r="B107" s="329"/>
      <c r="C107" s="210" t="s">
        <v>355</v>
      </c>
      <c r="D107" s="201"/>
      <c r="E107" s="202" t="s">
        <v>188</v>
      </c>
      <c r="F107" s="191" t="s">
        <v>192</v>
      </c>
      <c r="G107" s="327" t="s">
        <v>228</v>
      </c>
      <c r="H107" s="327"/>
      <c r="I107" s="206"/>
      <c r="J107" s="192" t="s">
        <v>189</v>
      </c>
      <c r="K107" s="327" t="s">
        <v>229</v>
      </c>
      <c r="L107" s="327"/>
      <c r="M107" s="206"/>
      <c r="N107" s="192" t="s">
        <v>192</v>
      </c>
      <c r="O107" s="206" t="s">
        <v>356</v>
      </c>
      <c r="P107" s="206"/>
      <c r="Q107" s="206"/>
      <c r="R107" s="206"/>
      <c r="S107" s="206"/>
      <c r="T107" s="206"/>
      <c r="U107" s="206"/>
      <c r="V107" s="206"/>
      <c r="W107" s="206"/>
      <c r="X107" s="206"/>
      <c r="Y107" s="206"/>
      <c r="Z107" s="207"/>
    </row>
    <row r="108" spans="1:26" ht="15" customHeight="1">
      <c r="A108" s="190"/>
      <c r="B108" s="329"/>
      <c r="C108" s="210" t="s">
        <v>357</v>
      </c>
      <c r="D108" s="201"/>
      <c r="E108" s="202" t="s">
        <v>188</v>
      </c>
      <c r="F108" s="191" t="s">
        <v>192</v>
      </c>
      <c r="G108" s="327" t="s">
        <v>228</v>
      </c>
      <c r="H108" s="327"/>
      <c r="I108" s="206"/>
      <c r="J108" s="192" t="s">
        <v>192</v>
      </c>
      <c r="K108" s="327" t="s">
        <v>229</v>
      </c>
      <c r="L108" s="327"/>
      <c r="M108" s="206"/>
      <c r="N108" s="192" t="s">
        <v>189</v>
      </c>
      <c r="O108" s="206" t="s">
        <v>358</v>
      </c>
      <c r="P108" s="206"/>
      <c r="Q108" s="206"/>
      <c r="R108" s="206"/>
      <c r="S108" s="206"/>
      <c r="T108" s="206"/>
      <c r="U108" s="206"/>
      <c r="V108" s="206"/>
      <c r="W108" s="206"/>
      <c r="X108" s="206"/>
      <c r="Y108" s="206"/>
      <c r="Z108" s="207"/>
    </row>
    <row r="109" spans="1:26" ht="15" customHeight="1">
      <c r="A109" s="190"/>
      <c r="B109" s="329"/>
      <c r="C109" s="334" t="s">
        <v>359</v>
      </c>
      <c r="D109" s="201"/>
      <c r="E109" s="202"/>
      <c r="F109" s="191" t="s">
        <v>189</v>
      </c>
      <c r="G109" s="206" t="s">
        <v>360</v>
      </c>
      <c r="H109" s="206"/>
      <c r="I109" s="206"/>
      <c r="J109" s="206"/>
      <c r="K109" s="206"/>
      <c r="L109" s="206"/>
      <c r="M109" s="206"/>
      <c r="N109" s="206"/>
      <c r="O109" s="206"/>
      <c r="P109" s="206"/>
      <c r="Q109" s="206"/>
      <c r="R109" s="206"/>
      <c r="S109" s="206"/>
      <c r="T109" s="206"/>
      <c r="U109" s="206"/>
      <c r="V109" s="206"/>
      <c r="W109" s="206"/>
      <c r="X109" s="206"/>
      <c r="Y109" s="206"/>
      <c r="Z109" s="207"/>
    </row>
    <row r="110" spans="1:26" ht="15" customHeight="1">
      <c r="A110" s="190"/>
      <c r="B110" s="329"/>
      <c r="C110" s="335"/>
      <c r="D110" s="201" t="s">
        <v>188</v>
      </c>
      <c r="E110" s="202"/>
      <c r="F110" s="191" t="s">
        <v>189</v>
      </c>
      <c r="G110" s="206" t="s">
        <v>361</v>
      </c>
      <c r="H110" s="206"/>
      <c r="I110" s="206"/>
      <c r="J110" s="206"/>
      <c r="K110" s="206"/>
      <c r="L110" s="206"/>
      <c r="M110" s="206"/>
      <c r="N110" s="206"/>
      <c r="O110" s="206"/>
      <c r="P110" s="206"/>
      <c r="Q110" s="206"/>
      <c r="R110" s="206"/>
      <c r="S110" s="206"/>
      <c r="T110" s="206"/>
      <c r="U110" s="206"/>
      <c r="V110" s="206"/>
      <c r="W110" s="206"/>
      <c r="X110" s="206"/>
      <c r="Y110" s="206"/>
      <c r="Z110" s="207"/>
    </row>
    <row r="111" spans="1:26" ht="15" customHeight="1">
      <c r="A111" s="190"/>
      <c r="B111" s="329"/>
      <c r="C111" s="210" t="s">
        <v>362</v>
      </c>
      <c r="D111" s="201" t="s">
        <v>188</v>
      </c>
      <c r="E111" s="202"/>
      <c r="F111" s="191" t="s">
        <v>189</v>
      </c>
      <c r="G111" s="327" t="s">
        <v>190</v>
      </c>
      <c r="H111" s="327"/>
      <c r="I111" s="206" t="s">
        <v>191</v>
      </c>
      <c r="J111" s="192" t="s">
        <v>189</v>
      </c>
      <c r="K111" s="206" t="s">
        <v>353</v>
      </c>
      <c r="L111" s="206"/>
      <c r="M111" s="206"/>
      <c r="N111" s="206"/>
      <c r="O111" s="206"/>
      <c r="P111" s="206"/>
      <c r="Q111" s="206"/>
      <c r="R111" s="206"/>
      <c r="S111" s="206"/>
      <c r="T111" s="206" t="s">
        <v>195</v>
      </c>
      <c r="U111" s="206"/>
      <c r="V111" s="192" t="s">
        <v>192</v>
      </c>
      <c r="W111" s="327" t="s">
        <v>196</v>
      </c>
      <c r="X111" s="327"/>
      <c r="Y111" s="206"/>
      <c r="Z111" s="207"/>
    </row>
    <row r="112" spans="1:26" ht="15" customHeight="1">
      <c r="A112" s="190"/>
      <c r="B112" s="330"/>
      <c r="C112" s="213"/>
      <c r="D112" s="201"/>
      <c r="E112" s="202"/>
      <c r="F112" s="191"/>
      <c r="G112" s="206"/>
      <c r="H112" s="206"/>
      <c r="I112" s="206"/>
      <c r="J112" s="206"/>
      <c r="K112" s="206"/>
      <c r="L112" s="206"/>
      <c r="M112" s="206"/>
      <c r="N112" s="206"/>
      <c r="O112" s="206"/>
      <c r="P112" s="206"/>
      <c r="Q112" s="206"/>
      <c r="R112" s="206"/>
      <c r="S112" s="206"/>
      <c r="T112" s="206"/>
      <c r="U112" s="206"/>
      <c r="V112" s="192"/>
      <c r="W112" s="206"/>
      <c r="X112" s="206"/>
      <c r="Y112" s="206"/>
      <c r="Z112" s="207"/>
    </row>
    <row r="113" spans="1:26" ht="15" customHeight="1">
      <c r="A113" s="190"/>
      <c r="B113" s="328" t="s">
        <v>363</v>
      </c>
      <c r="C113" s="217" t="s">
        <v>364</v>
      </c>
      <c r="D113" s="201"/>
      <c r="E113" s="201"/>
      <c r="F113" s="191" t="s">
        <v>189</v>
      </c>
      <c r="G113" s="206" t="s">
        <v>365</v>
      </c>
      <c r="H113" s="206"/>
      <c r="I113" s="206"/>
      <c r="J113" s="206"/>
      <c r="K113" s="206"/>
      <c r="L113" s="206"/>
      <c r="M113" s="206"/>
      <c r="N113" s="206"/>
      <c r="O113" s="206"/>
      <c r="P113" s="206"/>
      <c r="Q113" s="206"/>
      <c r="R113" s="206"/>
      <c r="S113" s="206"/>
      <c r="T113" s="206"/>
      <c r="U113" s="206"/>
      <c r="V113" s="206"/>
      <c r="W113" s="206"/>
      <c r="X113" s="206"/>
      <c r="Y113" s="206"/>
      <c r="Z113" s="207"/>
    </row>
    <row r="114" spans="1:26" ht="15" customHeight="1">
      <c r="A114" s="190"/>
      <c r="B114" s="329"/>
      <c r="C114" s="217" t="s">
        <v>366</v>
      </c>
      <c r="D114" s="201"/>
      <c r="E114" s="201"/>
      <c r="F114" s="191" t="s">
        <v>189</v>
      </c>
      <c r="G114" s="331" t="s">
        <v>367</v>
      </c>
      <c r="H114" s="331"/>
      <c r="I114" s="331"/>
      <c r="J114" s="331"/>
      <c r="K114" s="331"/>
      <c r="L114" s="331"/>
      <c r="M114" s="331"/>
      <c r="N114" s="331"/>
      <c r="O114" s="331"/>
      <c r="P114" s="331"/>
      <c r="Q114" s="331"/>
      <c r="R114" s="331"/>
      <c r="S114" s="331"/>
      <c r="T114" s="331"/>
      <c r="U114" s="331"/>
      <c r="V114" s="331"/>
      <c r="W114" s="331"/>
      <c r="X114" s="331"/>
      <c r="Y114" s="331"/>
      <c r="Z114" s="332"/>
    </row>
    <row r="115" spans="1:26" ht="15" customHeight="1">
      <c r="A115" s="190"/>
      <c r="B115" s="329"/>
      <c r="C115" s="210" t="s">
        <v>368</v>
      </c>
      <c r="D115" s="201"/>
      <c r="E115" s="201"/>
      <c r="F115" s="191" t="s">
        <v>189</v>
      </c>
      <c r="G115" s="331" t="s">
        <v>369</v>
      </c>
      <c r="H115" s="331"/>
      <c r="I115" s="331"/>
      <c r="J115" s="331"/>
      <c r="K115" s="331"/>
      <c r="L115" s="331"/>
      <c r="M115" s="331"/>
      <c r="N115" s="331"/>
      <c r="O115" s="331"/>
      <c r="P115" s="331"/>
      <c r="Q115" s="331"/>
      <c r="R115" s="331"/>
      <c r="S115" s="331"/>
      <c r="T115" s="331"/>
      <c r="U115" s="331"/>
      <c r="V115" s="331"/>
      <c r="W115" s="331"/>
      <c r="X115" s="331"/>
      <c r="Y115" s="331"/>
      <c r="Z115" s="332"/>
    </row>
    <row r="116" spans="1:26" ht="15" customHeight="1">
      <c r="A116" s="190"/>
      <c r="B116" s="329"/>
      <c r="C116" s="210" t="s">
        <v>370</v>
      </c>
      <c r="D116" s="201"/>
      <c r="E116" s="201"/>
      <c r="F116" s="191" t="s">
        <v>213</v>
      </c>
      <c r="G116" s="331" t="s">
        <v>371</v>
      </c>
      <c r="H116" s="331"/>
      <c r="I116" s="331"/>
      <c r="J116" s="331"/>
      <c r="K116" s="331"/>
      <c r="L116" s="331"/>
      <c r="M116" s="331"/>
      <c r="N116" s="331"/>
      <c r="O116" s="331"/>
      <c r="P116" s="331"/>
      <c r="Q116" s="331"/>
      <c r="R116" s="331"/>
      <c r="S116" s="331"/>
      <c r="T116" s="331"/>
      <c r="U116" s="331"/>
      <c r="V116" s="331"/>
      <c r="W116" s="331"/>
      <c r="X116" s="331"/>
      <c r="Y116" s="331"/>
      <c r="Z116" s="332"/>
    </row>
    <row r="117" spans="1:26" ht="15" customHeight="1">
      <c r="A117" s="190"/>
      <c r="B117" s="329"/>
      <c r="C117" s="218" t="s">
        <v>372</v>
      </c>
      <c r="D117" s="219"/>
      <c r="E117" s="219"/>
      <c r="F117" s="220" t="s">
        <v>192</v>
      </c>
      <c r="G117" s="221" t="s">
        <v>373</v>
      </c>
      <c r="H117" s="221"/>
      <c r="I117" s="221"/>
      <c r="J117" s="221"/>
      <c r="K117" s="221"/>
      <c r="L117" s="221"/>
      <c r="M117" s="221"/>
      <c r="N117" s="221"/>
      <c r="O117" s="221"/>
      <c r="P117" s="221"/>
      <c r="Q117" s="221"/>
      <c r="R117" s="221"/>
      <c r="S117" s="221"/>
      <c r="T117" s="221"/>
      <c r="U117" s="221"/>
      <c r="V117" s="221"/>
      <c r="W117" s="221"/>
      <c r="X117" s="221"/>
      <c r="Y117" s="221"/>
      <c r="Z117" s="216"/>
    </row>
    <row r="118" spans="1:26" ht="15" customHeight="1">
      <c r="A118" s="190"/>
      <c r="B118" s="329"/>
      <c r="C118" s="212"/>
      <c r="D118" s="219"/>
      <c r="E118" s="219"/>
      <c r="F118" s="222"/>
      <c r="G118" s="223" t="s">
        <v>374</v>
      </c>
      <c r="H118" s="223"/>
      <c r="I118" s="223"/>
      <c r="J118" s="223"/>
      <c r="K118" s="223"/>
      <c r="L118" s="223"/>
      <c r="M118" s="223"/>
      <c r="N118" s="223"/>
      <c r="O118" s="223"/>
      <c r="P118" s="223"/>
      <c r="Q118" s="223"/>
      <c r="R118" s="223"/>
      <c r="S118" s="223"/>
      <c r="T118" s="223"/>
      <c r="U118" s="223"/>
      <c r="V118" s="223"/>
      <c r="W118" s="223"/>
      <c r="X118" s="223"/>
      <c r="Y118" s="223"/>
      <c r="Z118" s="224"/>
    </row>
    <row r="119" spans="1:26" ht="15" customHeight="1">
      <c r="A119" s="190"/>
      <c r="B119" s="329"/>
      <c r="C119" s="200"/>
      <c r="D119" s="201"/>
      <c r="E119" s="201"/>
      <c r="F119" s="202"/>
      <c r="G119" s="203" t="s">
        <v>375</v>
      </c>
      <c r="H119" s="203"/>
      <c r="I119" s="203"/>
      <c r="J119" s="203"/>
      <c r="K119" s="203"/>
      <c r="L119" s="203"/>
      <c r="M119" s="203"/>
      <c r="N119" s="203"/>
      <c r="O119" s="203"/>
      <c r="P119" s="203"/>
      <c r="Q119" s="203"/>
      <c r="R119" s="203"/>
      <c r="S119" s="203"/>
      <c r="T119" s="203"/>
      <c r="U119" s="203"/>
      <c r="V119" s="203"/>
      <c r="W119" s="203"/>
      <c r="X119" s="203"/>
      <c r="Y119" s="203"/>
      <c r="Z119" s="209"/>
    </row>
    <row r="120" spans="1:26" ht="15" customHeight="1">
      <c r="A120" s="190"/>
      <c r="B120" s="329"/>
      <c r="C120" s="210" t="s">
        <v>376</v>
      </c>
      <c r="D120" s="201"/>
      <c r="E120" s="201"/>
      <c r="F120" s="191" t="s">
        <v>213</v>
      </c>
      <c r="G120" s="206" t="s">
        <v>377</v>
      </c>
      <c r="H120" s="206"/>
      <c r="I120" s="206"/>
      <c r="J120" s="206"/>
      <c r="K120" s="206"/>
      <c r="L120" s="206"/>
      <c r="M120" s="206"/>
      <c r="N120" s="206"/>
      <c r="O120" s="206"/>
      <c r="P120" s="206"/>
      <c r="Q120" s="206"/>
      <c r="R120" s="206"/>
      <c r="S120" s="206"/>
      <c r="T120" s="206"/>
      <c r="U120" s="206"/>
      <c r="V120" s="206"/>
      <c r="W120" s="206"/>
      <c r="X120" s="206"/>
      <c r="Y120" s="206"/>
      <c r="Z120" s="207"/>
    </row>
    <row r="121" spans="1:26" ht="15" customHeight="1">
      <c r="A121" s="190"/>
      <c r="B121" s="329"/>
      <c r="C121" s="210" t="s">
        <v>378</v>
      </c>
      <c r="D121" s="201"/>
      <c r="E121" s="201"/>
      <c r="F121" s="191" t="s">
        <v>213</v>
      </c>
      <c r="G121" s="206" t="s">
        <v>379</v>
      </c>
      <c r="H121" s="206"/>
      <c r="I121" s="206"/>
      <c r="J121" s="206"/>
      <c r="K121" s="206"/>
      <c r="L121" s="206"/>
      <c r="M121" s="206"/>
      <c r="N121" s="206"/>
      <c r="O121" s="206"/>
      <c r="P121" s="206"/>
      <c r="Q121" s="206"/>
      <c r="R121" s="206"/>
      <c r="S121" s="206"/>
      <c r="T121" s="206"/>
      <c r="U121" s="206"/>
      <c r="V121" s="206"/>
      <c r="W121" s="206"/>
      <c r="X121" s="206"/>
      <c r="Y121" s="206"/>
      <c r="Z121" s="207"/>
    </row>
    <row r="122" spans="1:26" ht="15" customHeight="1">
      <c r="A122" s="190"/>
      <c r="B122" s="329"/>
      <c r="C122" s="210" t="s">
        <v>380</v>
      </c>
      <c r="D122" s="201"/>
      <c r="E122" s="201"/>
      <c r="F122" s="191" t="s">
        <v>189</v>
      </c>
      <c r="G122" s="206" t="s">
        <v>381</v>
      </c>
      <c r="H122" s="206"/>
      <c r="I122" s="206"/>
      <c r="J122" s="206"/>
      <c r="K122" s="206"/>
      <c r="L122" s="206"/>
      <c r="M122" s="206"/>
      <c r="N122" s="206"/>
      <c r="O122" s="206"/>
      <c r="P122" s="206"/>
      <c r="Q122" s="206"/>
      <c r="R122" s="206"/>
      <c r="S122" s="206"/>
      <c r="T122" s="206"/>
      <c r="U122" s="206"/>
      <c r="V122" s="206"/>
      <c r="W122" s="206"/>
      <c r="X122" s="206"/>
      <c r="Y122" s="206"/>
      <c r="Z122" s="207"/>
    </row>
    <row r="123" spans="1:26" ht="15" customHeight="1">
      <c r="A123" s="190"/>
      <c r="B123" s="329"/>
      <c r="C123" s="210" t="s">
        <v>382</v>
      </c>
      <c r="D123" s="201"/>
      <c r="E123" s="201"/>
      <c r="F123" s="191" t="s">
        <v>213</v>
      </c>
      <c r="G123" s="206" t="s">
        <v>383</v>
      </c>
      <c r="H123" s="206"/>
      <c r="I123" s="206"/>
      <c r="J123" s="206"/>
      <c r="K123" s="206"/>
      <c r="L123" s="206"/>
      <c r="M123" s="206"/>
      <c r="N123" s="206"/>
      <c r="O123" s="206"/>
      <c r="P123" s="206"/>
      <c r="Q123" s="206"/>
      <c r="R123" s="206"/>
      <c r="S123" s="206"/>
      <c r="T123" s="206"/>
      <c r="U123" s="206"/>
      <c r="V123" s="206"/>
      <c r="W123" s="206"/>
      <c r="X123" s="206"/>
      <c r="Y123" s="206"/>
      <c r="Z123" s="207"/>
    </row>
    <row r="124" spans="1:26" ht="15" customHeight="1">
      <c r="A124" s="190"/>
      <c r="B124" s="330"/>
      <c r="C124" s="213"/>
      <c r="D124" s="201"/>
      <c r="E124" s="202"/>
      <c r="F124" s="191"/>
      <c r="G124" s="206"/>
      <c r="H124" s="206"/>
      <c r="I124" s="206"/>
      <c r="J124" s="206"/>
      <c r="K124" s="206"/>
      <c r="L124" s="206"/>
      <c r="M124" s="206"/>
      <c r="N124" s="206"/>
      <c r="O124" s="206"/>
      <c r="P124" s="206"/>
      <c r="Q124" s="206"/>
      <c r="R124" s="206"/>
      <c r="S124" s="206"/>
      <c r="T124" s="206"/>
      <c r="U124" s="206"/>
      <c r="V124" s="192"/>
      <c r="W124" s="206"/>
      <c r="X124" s="206"/>
      <c r="Y124" s="206"/>
      <c r="Z124" s="207"/>
    </row>
    <row r="125" spans="1:26" ht="4.9000000000000004" customHeight="1">
      <c r="A125" s="190"/>
      <c r="B125" s="225"/>
      <c r="C125" s="226"/>
      <c r="D125" s="227"/>
      <c r="E125" s="227"/>
      <c r="F125" s="227"/>
      <c r="G125" s="221"/>
      <c r="H125" s="221"/>
      <c r="I125" s="221"/>
      <c r="J125" s="221"/>
      <c r="K125" s="221"/>
      <c r="L125" s="221"/>
      <c r="M125" s="221"/>
      <c r="N125" s="221"/>
      <c r="O125" s="221"/>
      <c r="P125" s="221"/>
      <c r="Q125" s="221"/>
      <c r="R125" s="221"/>
      <c r="S125" s="221"/>
      <c r="T125" s="221"/>
      <c r="U125" s="221"/>
      <c r="V125" s="221"/>
      <c r="W125" s="221"/>
      <c r="X125" s="221"/>
      <c r="Y125" s="221"/>
      <c r="Z125" s="221"/>
    </row>
    <row r="126" spans="1:26" ht="15" customHeight="1">
      <c r="A126" s="190"/>
      <c r="B126" s="325"/>
      <c r="C126" s="326"/>
      <c r="D126" s="201"/>
      <c r="E126" s="202"/>
      <c r="F126" s="203"/>
      <c r="G126" s="203"/>
      <c r="H126" s="203"/>
      <c r="I126" s="203"/>
      <c r="J126" s="203"/>
      <c r="K126" s="203"/>
      <c r="L126" s="203"/>
      <c r="M126" s="203"/>
      <c r="N126" s="203"/>
      <c r="O126" s="203"/>
      <c r="P126" s="203"/>
      <c r="Q126" s="203"/>
      <c r="R126" s="203"/>
      <c r="S126" s="203"/>
      <c r="T126" s="203"/>
      <c r="U126" s="203"/>
      <c r="V126" s="203"/>
      <c r="W126" s="203"/>
      <c r="X126" s="203"/>
      <c r="Y126" s="203"/>
      <c r="Z126" s="209"/>
    </row>
    <row r="127" spans="1:26" s="229" customFormat="1" ht="15" customHeight="1">
      <c r="A127" s="228"/>
      <c r="B127" s="321"/>
      <c r="C127" s="322"/>
      <c r="D127" s="201"/>
      <c r="E127" s="201"/>
      <c r="F127" s="316" t="s">
        <v>384</v>
      </c>
      <c r="G127" s="316"/>
      <c r="H127" s="316"/>
      <c r="I127" s="316"/>
      <c r="J127" s="316"/>
      <c r="K127" s="316" t="s">
        <v>385</v>
      </c>
      <c r="L127" s="316"/>
      <c r="M127" s="316" t="s">
        <v>386</v>
      </c>
      <c r="N127" s="316"/>
      <c r="O127" s="316"/>
      <c r="P127" s="316"/>
      <c r="Q127" s="320" t="s">
        <v>387</v>
      </c>
      <c r="R127" s="321"/>
      <c r="S127" s="321"/>
      <c r="T127" s="321"/>
      <c r="U127" s="321"/>
      <c r="V127" s="321"/>
      <c r="W127" s="321"/>
      <c r="X127" s="321"/>
      <c r="Y127" s="321"/>
      <c r="Z127" s="322"/>
    </row>
    <row r="128" spans="1:26" ht="15" customHeight="1">
      <c r="A128" s="190"/>
      <c r="B128" s="323"/>
      <c r="C128" s="324"/>
      <c r="D128" s="201"/>
      <c r="E128" s="201"/>
      <c r="F128" s="310"/>
      <c r="G128" s="311"/>
      <c r="H128" s="311"/>
      <c r="I128" s="311"/>
      <c r="J128" s="312"/>
      <c r="K128" s="313"/>
      <c r="L128" s="314"/>
      <c r="M128" s="319"/>
      <c r="N128" s="319"/>
      <c r="O128" s="319"/>
      <c r="P128" s="319"/>
      <c r="Q128" s="206"/>
      <c r="R128" s="206"/>
      <c r="S128" s="206"/>
      <c r="T128" s="206"/>
      <c r="U128" s="206"/>
      <c r="V128" s="206"/>
      <c r="W128" s="206"/>
      <c r="X128" s="206"/>
      <c r="Y128" s="206"/>
      <c r="Z128" s="207"/>
    </row>
    <row r="129" spans="1:26" ht="15" customHeight="1">
      <c r="A129" s="190"/>
      <c r="B129" s="308"/>
      <c r="C129" s="309"/>
      <c r="D129" s="201"/>
      <c r="E129" s="201"/>
      <c r="F129" s="310"/>
      <c r="G129" s="311"/>
      <c r="H129" s="311"/>
      <c r="I129" s="311"/>
      <c r="J129" s="312"/>
      <c r="K129" s="317" t="s">
        <v>388</v>
      </c>
      <c r="L129" s="318"/>
      <c r="M129" s="319">
        <v>15</v>
      </c>
      <c r="N129" s="319"/>
      <c r="O129" s="319"/>
      <c r="P129" s="319"/>
      <c r="Q129" s="206"/>
      <c r="R129" s="206"/>
      <c r="S129" s="206"/>
      <c r="T129" s="206"/>
      <c r="U129" s="206"/>
      <c r="V129" s="206"/>
      <c r="W129" s="206"/>
      <c r="X129" s="206"/>
      <c r="Y129" s="206"/>
      <c r="Z129" s="207"/>
    </row>
    <row r="130" spans="1:26" ht="15" customHeight="1">
      <c r="A130" s="190"/>
      <c r="B130" s="308"/>
      <c r="C130" s="309"/>
      <c r="D130" s="201"/>
      <c r="E130" s="201"/>
      <c r="F130" s="306"/>
      <c r="G130" s="306"/>
      <c r="H130" s="306"/>
      <c r="I130" s="306"/>
      <c r="J130" s="306"/>
      <c r="K130" s="316" t="s">
        <v>388</v>
      </c>
      <c r="L130" s="316"/>
      <c r="M130" s="307">
        <v>15</v>
      </c>
      <c r="N130" s="307"/>
      <c r="O130" s="307"/>
      <c r="P130" s="307"/>
      <c r="Q130" s="206"/>
      <c r="R130" s="206"/>
      <c r="S130" s="206"/>
      <c r="T130" s="206"/>
      <c r="U130" s="206"/>
      <c r="V130" s="206"/>
      <c r="W130" s="206"/>
      <c r="X130" s="206"/>
      <c r="Y130" s="206"/>
      <c r="Z130" s="207"/>
    </row>
    <row r="131" spans="1:26" ht="15" customHeight="1">
      <c r="A131" s="190"/>
      <c r="B131" s="308"/>
      <c r="C131" s="309"/>
      <c r="D131" s="201"/>
      <c r="E131" s="201"/>
      <c r="F131" s="306"/>
      <c r="G131" s="306"/>
      <c r="H131" s="306"/>
      <c r="I131" s="306"/>
      <c r="J131" s="306"/>
      <c r="K131" s="316" t="s">
        <v>389</v>
      </c>
      <c r="L131" s="316"/>
      <c r="M131" s="307">
        <v>30</v>
      </c>
      <c r="N131" s="307"/>
      <c r="O131" s="307"/>
      <c r="P131" s="307"/>
      <c r="Q131" s="206"/>
      <c r="R131" s="206"/>
      <c r="S131" s="206"/>
      <c r="T131" s="206"/>
      <c r="U131" s="206"/>
      <c r="V131" s="206"/>
      <c r="W131" s="206"/>
      <c r="X131" s="206"/>
      <c r="Y131" s="206"/>
      <c r="Z131" s="207"/>
    </row>
    <row r="132" spans="1:26" ht="15" customHeight="1">
      <c r="A132" s="190"/>
      <c r="B132" s="308"/>
      <c r="C132" s="309"/>
      <c r="D132" s="201"/>
      <c r="E132" s="201"/>
      <c r="F132" s="306"/>
      <c r="G132" s="306"/>
      <c r="H132" s="306"/>
      <c r="I132" s="306"/>
      <c r="J132" s="306"/>
      <c r="K132" s="316" t="s">
        <v>390</v>
      </c>
      <c r="L132" s="316"/>
      <c r="M132" s="307">
        <v>1</v>
      </c>
      <c r="N132" s="307"/>
      <c r="O132" s="307"/>
      <c r="P132" s="307"/>
      <c r="Q132" s="206" t="s">
        <v>391</v>
      </c>
      <c r="R132" s="206"/>
      <c r="S132" s="206"/>
      <c r="T132" s="206"/>
      <c r="U132" s="206"/>
      <c r="V132" s="206"/>
      <c r="W132" s="206"/>
      <c r="X132" s="206"/>
      <c r="Y132" s="206"/>
      <c r="Z132" s="207"/>
    </row>
    <row r="133" spans="1:26" ht="15" customHeight="1">
      <c r="A133" s="190"/>
      <c r="B133" s="192"/>
      <c r="C133" s="210" t="s">
        <v>392</v>
      </c>
      <c r="D133" s="201"/>
      <c r="E133" s="201"/>
      <c r="F133" s="306"/>
      <c r="G133" s="306"/>
      <c r="H133" s="306"/>
      <c r="I133" s="306"/>
      <c r="J133" s="306"/>
      <c r="K133" s="306"/>
      <c r="L133" s="306"/>
      <c r="M133" s="306"/>
      <c r="N133" s="306"/>
      <c r="O133" s="306"/>
      <c r="P133" s="306"/>
      <c r="Q133" s="206"/>
      <c r="R133" s="206"/>
      <c r="S133" s="206"/>
      <c r="T133" s="206"/>
      <c r="U133" s="206"/>
      <c r="V133" s="206"/>
      <c r="W133" s="206"/>
      <c r="X133" s="206"/>
      <c r="Y133" s="206"/>
      <c r="Z133" s="207"/>
    </row>
    <row r="134" spans="1:26" ht="15" customHeight="1">
      <c r="A134" s="190"/>
      <c r="B134" s="192"/>
      <c r="C134" s="210"/>
      <c r="D134" s="201"/>
      <c r="E134" s="201"/>
      <c r="F134" s="306"/>
      <c r="G134" s="306"/>
      <c r="H134" s="306"/>
      <c r="I134" s="306"/>
      <c r="J134" s="306"/>
      <c r="K134" s="306"/>
      <c r="L134" s="306"/>
      <c r="M134" s="306"/>
      <c r="N134" s="306"/>
      <c r="O134" s="306"/>
      <c r="P134" s="306"/>
      <c r="Q134" s="206"/>
      <c r="R134" s="206"/>
      <c r="S134" s="206"/>
      <c r="T134" s="206"/>
      <c r="U134" s="206"/>
      <c r="V134" s="206"/>
      <c r="W134" s="206"/>
      <c r="X134" s="206"/>
      <c r="Y134" s="206"/>
      <c r="Z134" s="207"/>
    </row>
    <row r="135" spans="1:26" ht="15" customHeight="1">
      <c r="A135" s="190"/>
      <c r="B135" s="192"/>
      <c r="C135" s="210"/>
      <c r="D135" s="201"/>
      <c r="E135" s="201"/>
      <c r="F135" s="306"/>
      <c r="G135" s="306"/>
      <c r="H135" s="306"/>
      <c r="I135" s="306"/>
      <c r="J135" s="306"/>
      <c r="K135" s="306"/>
      <c r="L135" s="306"/>
      <c r="M135" s="306"/>
      <c r="N135" s="306"/>
      <c r="O135" s="306"/>
      <c r="P135" s="306"/>
      <c r="Q135" s="206"/>
      <c r="R135" s="206"/>
      <c r="S135" s="206"/>
      <c r="T135" s="206"/>
      <c r="U135" s="206"/>
      <c r="V135" s="206"/>
      <c r="W135" s="206"/>
      <c r="X135" s="206"/>
      <c r="Y135" s="206"/>
      <c r="Z135" s="207"/>
    </row>
    <row r="136" spans="1:26" ht="15" customHeight="1">
      <c r="A136" s="190"/>
      <c r="B136" s="192"/>
      <c r="C136" s="210"/>
      <c r="D136" s="201"/>
      <c r="E136" s="201"/>
      <c r="F136" s="306"/>
      <c r="G136" s="306"/>
      <c r="H136" s="306"/>
      <c r="I136" s="306"/>
      <c r="J136" s="306"/>
      <c r="K136" s="306"/>
      <c r="L136" s="306"/>
      <c r="M136" s="306"/>
      <c r="N136" s="306"/>
      <c r="O136" s="306"/>
      <c r="P136" s="306"/>
      <c r="Q136" s="206"/>
      <c r="R136" s="206"/>
      <c r="S136" s="206"/>
      <c r="T136" s="206"/>
      <c r="U136" s="206"/>
      <c r="V136" s="206"/>
      <c r="W136" s="206"/>
      <c r="X136" s="206"/>
      <c r="Y136" s="206"/>
      <c r="Z136" s="207"/>
    </row>
    <row r="137" spans="1:26" ht="15" customHeight="1">
      <c r="A137" s="190"/>
      <c r="B137" s="192"/>
      <c r="C137" s="210"/>
      <c r="D137" s="201"/>
      <c r="E137" s="201"/>
      <c r="F137" s="306"/>
      <c r="G137" s="306"/>
      <c r="H137" s="306"/>
      <c r="I137" s="306"/>
      <c r="J137" s="306"/>
      <c r="K137" s="306"/>
      <c r="L137" s="306"/>
      <c r="M137" s="306"/>
      <c r="N137" s="306"/>
      <c r="O137" s="306"/>
      <c r="P137" s="306"/>
      <c r="Q137" s="206"/>
      <c r="R137" s="206"/>
      <c r="S137" s="206"/>
      <c r="T137" s="206"/>
      <c r="U137" s="206"/>
      <c r="V137" s="206"/>
      <c r="W137" s="206"/>
      <c r="X137" s="206"/>
      <c r="Y137" s="206"/>
      <c r="Z137" s="207"/>
    </row>
    <row r="138" spans="1:26" ht="15" customHeight="1">
      <c r="A138" s="190"/>
      <c r="B138" s="192"/>
      <c r="C138" s="210"/>
      <c r="D138" s="201"/>
      <c r="E138" s="201"/>
      <c r="F138" s="306"/>
      <c r="G138" s="306"/>
      <c r="H138" s="306"/>
      <c r="I138" s="306"/>
      <c r="J138" s="306"/>
      <c r="K138" s="306"/>
      <c r="L138" s="306"/>
      <c r="M138" s="306"/>
      <c r="N138" s="306"/>
      <c r="O138" s="306"/>
      <c r="P138" s="306"/>
      <c r="Q138" s="206"/>
      <c r="R138" s="206"/>
      <c r="S138" s="206"/>
      <c r="T138" s="206"/>
      <c r="U138" s="206"/>
      <c r="V138" s="206"/>
      <c r="W138" s="206"/>
      <c r="X138" s="206"/>
      <c r="Y138" s="206"/>
      <c r="Z138" s="207"/>
    </row>
    <row r="139" spans="1:26" ht="15" customHeight="1">
      <c r="A139" s="190"/>
      <c r="B139" s="192"/>
      <c r="C139" s="210"/>
      <c r="D139" s="201"/>
      <c r="E139" s="201"/>
      <c r="F139" s="306"/>
      <c r="G139" s="306"/>
      <c r="H139" s="306"/>
      <c r="I139" s="306"/>
      <c r="J139" s="306"/>
      <c r="K139" s="306"/>
      <c r="L139" s="306"/>
      <c r="M139" s="306"/>
      <c r="N139" s="306"/>
      <c r="O139" s="306"/>
      <c r="P139" s="306"/>
      <c r="Q139" s="206"/>
      <c r="R139" s="206"/>
      <c r="S139" s="206"/>
      <c r="T139" s="206"/>
      <c r="U139" s="206"/>
      <c r="V139" s="206"/>
      <c r="W139" s="206"/>
      <c r="X139" s="206"/>
      <c r="Y139" s="206"/>
      <c r="Z139" s="207"/>
    </row>
    <row r="140" spans="1:26" ht="15" customHeight="1">
      <c r="A140" s="190"/>
      <c r="B140" s="192"/>
      <c r="C140" s="210"/>
      <c r="D140" s="201"/>
      <c r="E140" s="201"/>
      <c r="F140" s="306"/>
      <c r="G140" s="306"/>
      <c r="H140" s="306"/>
      <c r="I140" s="306"/>
      <c r="J140" s="306"/>
      <c r="K140" s="306"/>
      <c r="L140" s="306"/>
      <c r="M140" s="306"/>
      <c r="N140" s="306"/>
      <c r="O140" s="306"/>
      <c r="P140" s="306"/>
      <c r="Q140" s="206"/>
      <c r="R140" s="206"/>
      <c r="S140" s="206"/>
      <c r="T140" s="206"/>
      <c r="U140" s="206"/>
      <c r="V140" s="206"/>
      <c r="W140" s="206"/>
      <c r="X140" s="206"/>
      <c r="Y140" s="206"/>
      <c r="Z140" s="207"/>
    </row>
    <row r="141" spans="1:26" ht="15" customHeight="1">
      <c r="A141" s="190"/>
      <c r="B141" s="192"/>
      <c r="C141" s="210"/>
      <c r="D141" s="201"/>
      <c r="E141" s="201"/>
      <c r="F141" s="306"/>
      <c r="G141" s="306"/>
      <c r="H141" s="306"/>
      <c r="I141" s="306"/>
      <c r="J141" s="306"/>
      <c r="K141" s="306"/>
      <c r="L141" s="306"/>
      <c r="M141" s="306"/>
      <c r="N141" s="306"/>
      <c r="O141" s="306"/>
      <c r="P141" s="306"/>
      <c r="Q141" s="206"/>
      <c r="R141" s="206"/>
      <c r="S141" s="206"/>
      <c r="T141" s="206"/>
      <c r="U141" s="206"/>
      <c r="V141" s="206"/>
      <c r="W141" s="206"/>
      <c r="X141" s="206"/>
      <c r="Y141" s="206"/>
      <c r="Z141" s="207"/>
    </row>
    <row r="142" spans="1:26" ht="15" customHeight="1">
      <c r="A142" s="190"/>
      <c r="B142" s="192"/>
      <c r="C142" s="210"/>
      <c r="D142" s="201"/>
      <c r="E142" s="201"/>
      <c r="F142" s="306"/>
      <c r="G142" s="306"/>
      <c r="H142" s="306"/>
      <c r="I142" s="306"/>
      <c r="J142" s="306"/>
      <c r="K142" s="306"/>
      <c r="L142" s="306"/>
      <c r="M142" s="306"/>
      <c r="N142" s="306"/>
      <c r="O142" s="306"/>
      <c r="P142" s="306"/>
      <c r="Q142" s="206"/>
      <c r="R142" s="206"/>
      <c r="S142" s="206"/>
      <c r="T142" s="206"/>
      <c r="U142" s="206"/>
      <c r="V142" s="206"/>
      <c r="W142" s="206"/>
      <c r="X142" s="206"/>
      <c r="Y142" s="206"/>
      <c r="Z142" s="207"/>
    </row>
    <row r="143" spans="1:26" ht="15" customHeight="1">
      <c r="A143" s="190"/>
      <c r="B143" s="192"/>
      <c r="C143" s="210"/>
      <c r="D143" s="201"/>
      <c r="E143" s="201"/>
      <c r="F143" s="306"/>
      <c r="G143" s="306"/>
      <c r="H143" s="306"/>
      <c r="I143" s="306"/>
      <c r="J143" s="306"/>
      <c r="K143" s="306"/>
      <c r="L143" s="306"/>
      <c r="M143" s="306"/>
      <c r="N143" s="306"/>
      <c r="O143" s="306"/>
      <c r="P143" s="306"/>
      <c r="Q143" s="206"/>
      <c r="R143" s="206"/>
      <c r="S143" s="206"/>
      <c r="T143" s="206"/>
      <c r="U143" s="206"/>
      <c r="V143" s="206"/>
      <c r="W143" s="206"/>
      <c r="X143" s="206"/>
      <c r="Y143" s="206"/>
      <c r="Z143" s="207"/>
    </row>
    <row r="144" spans="1:26" ht="15" customHeight="1">
      <c r="A144" s="190"/>
      <c r="B144" s="192"/>
      <c r="C144" s="210"/>
      <c r="D144" s="201"/>
      <c r="E144" s="201"/>
      <c r="F144" s="306"/>
      <c r="G144" s="306"/>
      <c r="H144" s="306"/>
      <c r="I144" s="306"/>
      <c r="J144" s="306"/>
      <c r="K144" s="306"/>
      <c r="L144" s="306"/>
      <c r="M144" s="306"/>
      <c r="N144" s="306"/>
      <c r="O144" s="306"/>
      <c r="P144" s="306"/>
      <c r="Q144" s="206"/>
      <c r="R144" s="206"/>
      <c r="S144" s="206"/>
      <c r="T144" s="206"/>
      <c r="U144" s="206"/>
      <c r="V144" s="206"/>
      <c r="W144" s="206"/>
      <c r="X144" s="206"/>
      <c r="Y144" s="206"/>
      <c r="Z144" s="207"/>
    </row>
    <row r="145" spans="1:26" ht="15" customHeight="1">
      <c r="A145" s="190"/>
      <c r="B145" s="308"/>
      <c r="C145" s="309"/>
      <c r="D145" s="201"/>
      <c r="E145" s="201"/>
      <c r="F145" s="310"/>
      <c r="G145" s="311"/>
      <c r="H145" s="311"/>
      <c r="I145" s="311"/>
      <c r="J145" s="312"/>
      <c r="K145" s="313"/>
      <c r="L145" s="314"/>
      <c r="M145" s="315"/>
      <c r="N145" s="315"/>
      <c r="O145" s="315"/>
      <c r="P145" s="315"/>
      <c r="Q145" s="206"/>
      <c r="R145" s="206"/>
      <c r="S145" s="206"/>
      <c r="T145" s="206"/>
      <c r="U145" s="206"/>
      <c r="V145" s="206"/>
      <c r="W145" s="206"/>
      <c r="X145" s="206"/>
      <c r="Y145" s="206"/>
      <c r="Z145" s="207"/>
    </row>
    <row r="146" spans="1:26" ht="15" customHeight="1">
      <c r="A146" s="190"/>
      <c r="B146" s="308"/>
      <c r="C146" s="309"/>
      <c r="D146" s="201"/>
      <c r="E146" s="201"/>
      <c r="F146" s="310"/>
      <c r="G146" s="311"/>
      <c r="H146" s="311"/>
      <c r="I146" s="311"/>
      <c r="J146" s="312"/>
      <c r="K146" s="313"/>
      <c r="L146" s="314"/>
      <c r="M146" s="315"/>
      <c r="N146" s="315"/>
      <c r="O146" s="315"/>
      <c r="P146" s="315"/>
      <c r="Q146" s="206"/>
      <c r="R146" s="206"/>
      <c r="S146" s="206"/>
      <c r="T146" s="206"/>
      <c r="U146" s="206"/>
      <c r="V146" s="206"/>
      <c r="W146" s="206"/>
      <c r="X146" s="206"/>
      <c r="Y146" s="206"/>
      <c r="Z146" s="207"/>
    </row>
    <row r="147" spans="1:26" ht="15" customHeight="1">
      <c r="A147" s="190"/>
      <c r="B147" s="230"/>
      <c r="C147" s="210"/>
      <c r="D147" s="201"/>
      <c r="E147" s="201"/>
      <c r="F147" s="306"/>
      <c r="G147" s="306"/>
      <c r="H147" s="306"/>
      <c r="I147" s="306"/>
      <c r="J147" s="306"/>
      <c r="K147" s="306"/>
      <c r="L147" s="306"/>
      <c r="M147" s="306"/>
      <c r="N147" s="306"/>
      <c r="O147" s="306"/>
      <c r="P147" s="306"/>
      <c r="Q147" s="206"/>
      <c r="R147" s="206"/>
      <c r="S147" s="206"/>
      <c r="T147" s="206"/>
      <c r="U147" s="206"/>
      <c r="V147" s="206"/>
      <c r="W147" s="206"/>
      <c r="X147" s="206"/>
      <c r="Y147" s="206"/>
      <c r="Z147" s="207"/>
    </row>
    <row r="148" spans="1:26" ht="15" customHeight="1">
      <c r="A148" s="190"/>
      <c r="B148" s="230"/>
      <c r="C148" s="210"/>
      <c r="D148" s="201"/>
      <c r="E148" s="201"/>
      <c r="F148" s="306"/>
      <c r="G148" s="306"/>
      <c r="H148" s="306"/>
      <c r="I148" s="306"/>
      <c r="J148" s="306"/>
      <c r="K148" s="306"/>
      <c r="L148" s="306"/>
      <c r="M148" s="307"/>
      <c r="N148" s="307"/>
      <c r="O148" s="307"/>
      <c r="P148" s="307"/>
      <c r="Q148" s="206"/>
      <c r="R148" s="206"/>
      <c r="S148" s="206"/>
      <c r="T148" s="206"/>
      <c r="U148" s="206"/>
      <c r="V148" s="206"/>
      <c r="W148" s="206"/>
      <c r="X148" s="206"/>
      <c r="Y148" s="206"/>
      <c r="Z148" s="207"/>
    </row>
    <row r="149" spans="1:26" ht="15" customHeight="1">
      <c r="A149" s="190"/>
      <c r="B149" s="230"/>
      <c r="C149" s="210"/>
      <c r="D149" s="201"/>
      <c r="E149" s="201"/>
      <c r="F149" s="306"/>
      <c r="G149" s="306"/>
      <c r="H149" s="306"/>
      <c r="I149" s="306"/>
      <c r="J149" s="306"/>
      <c r="K149" s="306"/>
      <c r="L149" s="306"/>
      <c r="M149" s="307"/>
      <c r="N149" s="307"/>
      <c r="O149" s="307"/>
      <c r="P149" s="307"/>
      <c r="Q149" s="206"/>
      <c r="R149" s="206"/>
      <c r="S149" s="206"/>
      <c r="T149" s="206"/>
      <c r="U149" s="206"/>
      <c r="V149" s="206"/>
      <c r="W149" s="206"/>
      <c r="X149" s="206"/>
      <c r="Y149" s="206"/>
      <c r="Z149" s="207"/>
    </row>
    <row r="150" spans="1:26">
      <c r="B150" s="190"/>
      <c r="C150" s="190"/>
      <c r="D150" s="190"/>
      <c r="E150" s="190"/>
      <c r="F150" s="190"/>
      <c r="G150" s="190"/>
      <c r="H150" s="190"/>
      <c r="I150" s="190"/>
      <c r="J150" s="190"/>
      <c r="K150" s="190"/>
      <c r="L150" s="190"/>
      <c r="M150" s="190"/>
      <c r="N150" s="190"/>
      <c r="O150" s="190"/>
      <c r="P150" s="190"/>
      <c r="Q150" s="190"/>
      <c r="R150" s="190"/>
      <c r="S150" s="190"/>
      <c r="T150" s="190"/>
      <c r="U150" s="190"/>
      <c r="V150" s="190"/>
      <c r="W150" s="190"/>
      <c r="X150" s="190"/>
      <c r="Y150" s="190"/>
      <c r="Z150" s="190"/>
    </row>
    <row r="151" spans="1:26">
      <c r="B151" s="190"/>
      <c r="C151" s="190"/>
      <c r="D151" s="190"/>
      <c r="E151" s="190"/>
      <c r="F151" s="190"/>
      <c r="G151" s="190"/>
      <c r="H151" s="190"/>
      <c r="I151" s="190"/>
      <c r="J151" s="190"/>
      <c r="K151" s="190"/>
      <c r="L151" s="190"/>
      <c r="M151" s="190"/>
      <c r="N151" s="190"/>
      <c r="O151" s="190"/>
      <c r="P151" s="190"/>
      <c r="Q151" s="190"/>
      <c r="R151" s="190"/>
      <c r="S151" s="190"/>
      <c r="T151" s="190"/>
      <c r="U151" s="190"/>
      <c r="V151" s="190"/>
      <c r="W151" s="190"/>
      <c r="X151" s="190"/>
      <c r="Y151" s="190"/>
      <c r="Z151" s="190"/>
    </row>
    <row r="152" spans="1:26">
      <c r="B152" s="190"/>
      <c r="C152" s="190"/>
      <c r="D152" s="190"/>
      <c r="E152" s="190"/>
      <c r="F152" s="190"/>
      <c r="G152" s="190"/>
      <c r="H152" s="190"/>
      <c r="I152" s="190"/>
      <c r="J152" s="190"/>
      <c r="K152" s="190"/>
      <c r="L152" s="190"/>
      <c r="M152" s="190"/>
      <c r="N152" s="190"/>
      <c r="O152" s="190"/>
      <c r="P152" s="190"/>
      <c r="Q152" s="190"/>
      <c r="R152" s="190"/>
      <c r="S152" s="190"/>
      <c r="T152" s="190"/>
      <c r="U152" s="190"/>
      <c r="V152" s="190"/>
      <c r="W152" s="190"/>
      <c r="X152" s="190"/>
      <c r="Y152" s="190"/>
      <c r="Z152" s="190"/>
    </row>
    <row r="153" spans="1:26">
      <c r="B153" s="190"/>
      <c r="C153" s="190"/>
      <c r="D153" s="190"/>
      <c r="E153" s="190"/>
      <c r="F153" s="190"/>
      <c r="G153" s="190"/>
      <c r="H153" s="190"/>
      <c r="I153" s="190"/>
      <c r="J153" s="190"/>
      <c r="K153" s="190"/>
      <c r="L153" s="190"/>
      <c r="M153" s="190"/>
      <c r="N153" s="190"/>
      <c r="O153" s="190"/>
      <c r="P153" s="190"/>
      <c r="Q153" s="190"/>
      <c r="R153" s="190"/>
      <c r="S153" s="190"/>
      <c r="T153" s="190"/>
      <c r="U153" s="190"/>
      <c r="V153" s="190"/>
      <c r="W153" s="190"/>
      <c r="X153" s="190"/>
      <c r="Y153" s="190"/>
      <c r="Z153" s="190"/>
    </row>
    <row r="154" spans="1:26">
      <c r="B154" s="190"/>
      <c r="C154" s="190"/>
      <c r="D154" s="190"/>
      <c r="E154" s="190"/>
      <c r="F154" s="190"/>
      <c r="G154" s="190"/>
      <c r="H154" s="190"/>
      <c r="I154" s="190"/>
      <c r="J154" s="190"/>
      <c r="K154" s="190"/>
      <c r="L154" s="190"/>
      <c r="M154" s="190"/>
      <c r="N154" s="190"/>
      <c r="O154" s="190"/>
      <c r="P154" s="190"/>
      <c r="Q154" s="190"/>
      <c r="R154" s="190"/>
      <c r="S154" s="190"/>
      <c r="T154" s="190"/>
      <c r="U154" s="190"/>
      <c r="V154" s="190"/>
      <c r="W154" s="190"/>
      <c r="X154" s="190"/>
      <c r="Y154" s="190"/>
      <c r="Z154" s="190"/>
    </row>
    <row r="155" spans="1:26">
      <c r="B155" s="190"/>
      <c r="C155" s="190"/>
      <c r="D155" s="190"/>
      <c r="E155" s="190"/>
      <c r="F155" s="190"/>
      <c r="G155" s="190"/>
      <c r="H155" s="190"/>
      <c r="I155" s="190"/>
      <c r="J155" s="190"/>
      <c r="K155" s="190"/>
      <c r="L155" s="190"/>
      <c r="M155" s="190"/>
      <c r="N155" s="190"/>
      <c r="O155" s="190"/>
      <c r="P155" s="190"/>
      <c r="Q155" s="190"/>
      <c r="R155" s="190"/>
      <c r="S155" s="190"/>
      <c r="T155" s="190"/>
      <c r="U155" s="190"/>
      <c r="V155" s="190"/>
      <c r="W155" s="190"/>
      <c r="X155" s="190"/>
      <c r="Y155" s="190"/>
      <c r="Z155" s="190"/>
    </row>
    <row r="156" spans="1:26">
      <c r="B156" s="190"/>
      <c r="C156" s="190"/>
      <c r="D156" s="190"/>
      <c r="E156" s="190"/>
      <c r="F156" s="190"/>
      <c r="G156" s="190"/>
      <c r="H156" s="190"/>
      <c r="I156" s="190"/>
      <c r="J156" s="190"/>
      <c r="K156" s="190"/>
      <c r="L156" s="190"/>
      <c r="M156" s="190"/>
      <c r="N156" s="190"/>
      <c r="O156" s="190"/>
      <c r="P156" s="190"/>
      <c r="Q156" s="190"/>
      <c r="R156" s="190"/>
      <c r="S156" s="190"/>
      <c r="T156" s="190"/>
      <c r="U156" s="190"/>
      <c r="V156" s="190"/>
      <c r="W156" s="190"/>
      <c r="X156" s="190"/>
      <c r="Y156" s="190"/>
      <c r="Z156" s="190"/>
    </row>
    <row r="157" spans="1:26">
      <c r="B157" s="190"/>
      <c r="C157" s="190"/>
      <c r="D157" s="190"/>
      <c r="E157" s="190"/>
      <c r="F157" s="190"/>
      <c r="G157" s="190"/>
      <c r="H157" s="190"/>
      <c r="I157" s="190"/>
      <c r="J157" s="190"/>
      <c r="K157" s="190"/>
      <c r="L157" s="190"/>
      <c r="M157" s="190"/>
      <c r="N157" s="190"/>
      <c r="O157" s="190"/>
      <c r="P157" s="190"/>
      <c r="Q157" s="190"/>
      <c r="R157" s="190"/>
      <c r="S157" s="190"/>
      <c r="T157" s="190"/>
      <c r="U157" s="190"/>
      <c r="V157" s="190"/>
      <c r="W157" s="190"/>
      <c r="X157" s="190"/>
      <c r="Y157" s="190"/>
      <c r="Z157" s="190"/>
    </row>
    <row r="158" spans="1:26">
      <c r="B158" s="190"/>
      <c r="C158" s="190"/>
      <c r="D158" s="190"/>
      <c r="E158" s="190"/>
      <c r="F158" s="190"/>
      <c r="G158" s="190"/>
      <c r="H158" s="190"/>
      <c r="I158" s="190"/>
      <c r="J158" s="190"/>
      <c r="K158" s="190"/>
      <c r="L158" s="190"/>
      <c r="M158" s="190"/>
      <c r="N158" s="190"/>
      <c r="O158" s="190"/>
      <c r="P158" s="190"/>
      <c r="Q158" s="190"/>
      <c r="R158" s="190"/>
      <c r="S158" s="190"/>
      <c r="T158" s="190"/>
      <c r="U158" s="190"/>
      <c r="V158" s="190"/>
      <c r="W158" s="190"/>
      <c r="X158" s="190"/>
      <c r="Y158" s="190"/>
      <c r="Z158" s="190"/>
    </row>
    <row r="159" spans="1:26">
      <c r="B159" s="190"/>
      <c r="C159" s="190"/>
      <c r="D159" s="190"/>
      <c r="E159" s="190"/>
      <c r="F159" s="190"/>
      <c r="G159" s="190"/>
      <c r="H159" s="190"/>
      <c r="I159" s="190"/>
      <c r="J159" s="190"/>
      <c r="K159" s="190"/>
      <c r="L159" s="190"/>
      <c r="M159" s="190"/>
      <c r="N159" s="190"/>
      <c r="O159" s="190"/>
      <c r="P159" s="190"/>
      <c r="Q159" s="190"/>
      <c r="R159" s="190"/>
      <c r="S159" s="190"/>
      <c r="T159" s="190"/>
      <c r="U159" s="190"/>
      <c r="V159" s="190"/>
      <c r="W159" s="190"/>
      <c r="X159" s="190"/>
      <c r="Y159" s="190"/>
      <c r="Z159" s="190"/>
    </row>
    <row r="160" spans="1:26">
      <c r="B160" s="190"/>
      <c r="C160" s="190"/>
      <c r="D160" s="190"/>
      <c r="E160" s="190"/>
      <c r="F160" s="190"/>
      <c r="G160" s="190"/>
      <c r="H160" s="190"/>
      <c r="I160" s="190"/>
      <c r="J160" s="190"/>
      <c r="K160" s="190"/>
      <c r="L160" s="190"/>
      <c r="M160" s="190"/>
      <c r="N160" s="190"/>
      <c r="O160" s="190"/>
      <c r="P160" s="190"/>
      <c r="Q160" s="190"/>
      <c r="R160" s="190"/>
      <c r="S160" s="190"/>
      <c r="T160" s="190"/>
      <c r="U160" s="190"/>
      <c r="V160" s="190"/>
      <c r="W160" s="190"/>
      <c r="X160" s="190"/>
      <c r="Y160" s="190"/>
      <c r="Z160" s="190"/>
    </row>
    <row r="161" spans="2:26">
      <c r="B161" s="190"/>
      <c r="C161" s="190"/>
      <c r="D161" s="190"/>
      <c r="E161" s="190"/>
      <c r="F161" s="190"/>
      <c r="G161" s="190"/>
      <c r="H161" s="190"/>
      <c r="I161" s="190"/>
      <c r="J161" s="190"/>
      <c r="K161" s="190"/>
      <c r="L161" s="190"/>
      <c r="M161" s="190"/>
      <c r="N161" s="190"/>
      <c r="O161" s="190"/>
      <c r="P161" s="190"/>
      <c r="Q161" s="190"/>
      <c r="R161" s="190"/>
      <c r="S161" s="190"/>
      <c r="T161" s="190"/>
      <c r="U161" s="190"/>
      <c r="V161" s="190"/>
      <c r="W161" s="190"/>
      <c r="X161" s="190"/>
      <c r="Y161" s="190"/>
      <c r="Z161" s="190"/>
    </row>
    <row r="162" spans="2:26">
      <c r="B162" s="190"/>
      <c r="C162" s="190"/>
      <c r="D162" s="190"/>
      <c r="E162" s="190"/>
      <c r="F162" s="190"/>
      <c r="G162" s="190"/>
      <c r="H162" s="190"/>
      <c r="I162" s="190"/>
      <c r="J162" s="190"/>
      <c r="K162" s="190"/>
      <c r="L162" s="190"/>
      <c r="M162" s="190"/>
      <c r="N162" s="190"/>
      <c r="O162" s="190"/>
      <c r="P162" s="190"/>
      <c r="Q162" s="190"/>
      <c r="R162" s="190"/>
      <c r="S162" s="190"/>
      <c r="T162" s="190"/>
      <c r="U162" s="190"/>
      <c r="V162" s="190"/>
      <c r="W162" s="190"/>
      <c r="X162" s="190"/>
      <c r="Y162" s="190"/>
      <c r="Z162" s="190"/>
    </row>
    <row r="163" spans="2:26">
      <c r="B163" s="190"/>
      <c r="C163" s="190"/>
      <c r="D163" s="190"/>
      <c r="E163" s="190"/>
      <c r="F163" s="190"/>
      <c r="G163" s="190"/>
      <c r="H163" s="190"/>
      <c r="I163" s="190"/>
      <c r="J163" s="190"/>
      <c r="K163" s="190"/>
      <c r="L163" s="190"/>
      <c r="M163" s="190"/>
      <c r="N163" s="190"/>
      <c r="O163" s="190"/>
      <c r="P163" s="190"/>
      <c r="Q163" s="190"/>
      <c r="R163" s="190"/>
      <c r="S163" s="190"/>
      <c r="T163" s="190"/>
      <c r="U163" s="190"/>
      <c r="V163" s="190"/>
      <c r="W163" s="190"/>
      <c r="X163" s="190"/>
      <c r="Y163" s="190"/>
      <c r="Z163" s="190"/>
    </row>
    <row r="164" spans="2:26">
      <c r="B164" s="190"/>
      <c r="C164" s="190"/>
      <c r="D164" s="190"/>
      <c r="E164" s="190"/>
      <c r="F164" s="190"/>
      <c r="G164" s="190"/>
      <c r="H164" s="190"/>
      <c r="I164" s="190"/>
      <c r="J164" s="190"/>
      <c r="K164" s="190"/>
      <c r="L164" s="190"/>
      <c r="M164" s="190"/>
      <c r="N164" s="190"/>
      <c r="O164" s="190"/>
      <c r="P164" s="190"/>
      <c r="Q164" s="190"/>
      <c r="R164" s="190"/>
      <c r="S164" s="190"/>
      <c r="T164" s="190"/>
      <c r="U164" s="190"/>
      <c r="V164" s="190"/>
      <c r="W164" s="190"/>
      <c r="X164" s="190"/>
      <c r="Y164" s="190"/>
      <c r="Z164" s="190"/>
    </row>
    <row r="165" spans="2:26">
      <c r="B165" s="190"/>
      <c r="C165" s="190"/>
      <c r="D165" s="190"/>
      <c r="E165" s="190"/>
      <c r="F165" s="190"/>
      <c r="G165" s="190"/>
      <c r="H165" s="190"/>
      <c r="I165" s="190"/>
      <c r="J165" s="190"/>
      <c r="K165" s="190"/>
      <c r="L165" s="190"/>
      <c r="M165" s="190"/>
      <c r="N165" s="190"/>
      <c r="O165" s="190"/>
      <c r="P165" s="190"/>
      <c r="Q165" s="190"/>
      <c r="R165" s="190"/>
      <c r="S165" s="190"/>
      <c r="T165" s="190"/>
      <c r="U165" s="190"/>
      <c r="V165" s="190"/>
      <c r="W165" s="190"/>
      <c r="X165" s="190"/>
      <c r="Y165" s="190"/>
      <c r="Z165" s="190"/>
    </row>
    <row r="166" spans="2:26">
      <c r="B166" s="190"/>
      <c r="C166" s="190"/>
      <c r="D166" s="190"/>
      <c r="E166" s="190"/>
      <c r="F166" s="190"/>
      <c r="G166" s="190"/>
      <c r="H166" s="190"/>
      <c r="I166" s="190"/>
      <c r="J166" s="190"/>
      <c r="K166" s="190"/>
      <c r="L166" s="190"/>
      <c r="M166" s="190"/>
      <c r="N166" s="190"/>
      <c r="O166" s="190"/>
      <c r="P166" s="190"/>
      <c r="Q166" s="190"/>
      <c r="R166" s="190"/>
      <c r="S166" s="190"/>
      <c r="T166" s="190"/>
      <c r="U166" s="190"/>
      <c r="V166" s="190"/>
      <c r="W166" s="190"/>
      <c r="X166" s="190"/>
      <c r="Y166" s="190"/>
      <c r="Z166" s="190"/>
    </row>
    <row r="167" spans="2:26">
      <c r="B167" s="190"/>
      <c r="C167" s="190"/>
      <c r="D167" s="190"/>
      <c r="E167" s="190"/>
      <c r="F167" s="190"/>
      <c r="G167" s="190"/>
      <c r="H167" s="190"/>
      <c r="I167" s="190"/>
      <c r="J167" s="190"/>
      <c r="K167" s="190"/>
      <c r="L167" s="190"/>
      <c r="M167" s="190"/>
      <c r="N167" s="190"/>
      <c r="O167" s="190"/>
      <c r="P167" s="190"/>
      <c r="Q167" s="190"/>
      <c r="R167" s="190"/>
      <c r="S167" s="190"/>
      <c r="T167" s="190"/>
      <c r="U167" s="190"/>
      <c r="V167" s="190"/>
      <c r="W167" s="190"/>
      <c r="X167" s="190"/>
      <c r="Y167" s="190"/>
      <c r="Z167" s="190"/>
    </row>
    <row r="168" spans="2:26">
      <c r="B168" s="190"/>
      <c r="C168" s="190"/>
      <c r="D168" s="190"/>
      <c r="E168" s="190"/>
      <c r="F168" s="190"/>
      <c r="G168" s="190"/>
      <c r="H168" s="190"/>
      <c r="I168" s="190"/>
      <c r="J168" s="190"/>
      <c r="K168" s="190"/>
      <c r="L168" s="190"/>
      <c r="M168" s="190"/>
      <c r="N168" s="190"/>
      <c r="O168" s="190"/>
      <c r="P168" s="190"/>
      <c r="Q168" s="190"/>
      <c r="R168" s="190"/>
      <c r="S168" s="190"/>
      <c r="T168" s="190"/>
      <c r="U168" s="190"/>
      <c r="V168" s="190"/>
      <c r="W168" s="190"/>
      <c r="X168" s="190"/>
      <c r="Y168" s="190"/>
      <c r="Z168" s="190"/>
    </row>
    <row r="169" spans="2:26">
      <c r="B169" s="190"/>
      <c r="C169" s="190"/>
      <c r="D169" s="190"/>
      <c r="E169" s="190"/>
      <c r="F169" s="190"/>
      <c r="G169" s="190"/>
      <c r="H169" s="190"/>
      <c r="I169" s="190"/>
      <c r="J169" s="190"/>
      <c r="K169" s="190"/>
      <c r="L169" s="190"/>
      <c r="M169" s="190"/>
      <c r="N169" s="190"/>
      <c r="O169" s="190"/>
      <c r="P169" s="190"/>
      <c r="Q169" s="190"/>
      <c r="R169" s="190"/>
      <c r="S169" s="190"/>
      <c r="T169" s="190"/>
      <c r="U169" s="190"/>
      <c r="V169" s="190"/>
      <c r="W169" s="190"/>
      <c r="X169" s="190"/>
      <c r="Y169" s="190"/>
      <c r="Z169" s="190"/>
    </row>
    <row r="170" spans="2:26">
      <c r="B170" s="190"/>
      <c r="C170" s="190"/>
      <c r="D170" s="190"/>
      <c r="E170" s="190"/>
      <c r="F170" s="190"/>
      <c r="G170" s="190"/>
      <c r="H170" s="190"/>
      <c r="I170" s="190"/>
      <c r="J170" s="190"/>
      <c r="K170" s="190"/>
      <c r="L170" s="190"/>
      <c r="M170" s="190"/>
      <c r="N170" s="190"/>
      <c r="O170" s="190"/>
      <c r="P170" s="190"/>
      <c r="Q170" s="190"/>
      <c r="R170" s="190"/>
      <c r="S170" s="190"/>
      <c r="T170" s="190"/>
      <c r="U170" s="190"/>
      <c r="V170" s="190"/>
      <c r="W170" s="190"/>
      <c r="X170" s="190"/>
      <c r="Y170" s="190"/>
      <c r="Z170" s="190"/>
    </row>
    <row r="171" spans="2:26">
      <c r="B171" s="190"/>
      <c r="C171" s="190"/>
      <c r="D171" s="190"/>
      <c r="E171" s="190"/>
      <c r="F171" s="190"/>
      <c r="G171" s="190"/>
      <c r="H171" s="190"/>
      <c r="I171" s="190"/>
      <c r="J171" s="190"/>
      <c r="K171" s="190"/>
      <c r="L171" s="190"/>
      <c r="M171" s="190"/>
      <c r="N171" s="190"/>
      <c r="O171" s="190"/>
      <c r="P171" s="190"/>
      <c r="Q171" s="190"/>
      <c r="R171" s="190"/>
      <c r="S171" s="190"/>
      <c r="T171" s="190"/>
      <c r="U171" s="190"/>
      <c r="V171" s="190"/>
      <c r="W171" s="190"/>
      <c r="X171" s="190"/>
      <c r="Y171" s="190"/>
      <c r="Z171" s="190"/>
    </row>
    <row r="172" spans="2:26">
      <c r="B172" s="190"/>
      <c r="C172" s="190"/>
      <c r="D172" s="190"/>
      <c r="E172" s="190"/>
      <c r="F172" s="190"/>
      <c r="G172" s="190"/>
      <c r="H172" s="190"/>
      <c r="I172" s="190"/>
      <c r="J172" s="190"/>
      <c r="K172" s="190"/>
      <c r="L172" s="190"/>
      <c r="M172" s="190"/>
      <c r="N172" s="190"/>
      <c r="O172" s="190"/>
      <c r="P172" s="190"/>
      <c r="Q172" s="190"/>
      <c r="R172" s="190"/>
      <c r="S172" s="190"/>
      <c r="T172" s="190"/>
      <c r="U172" s="190"/>
      <c r="V172" s="190"/>
      <c r="W172" s="190"/>
      <c r="X172" s="190"/>
      <c r="Y172" s="190"/>
      <c r="Z172" s="190"/>
    </row>
    <row r="173" spans="2:26">
      <c r="B173" s="190"/>
      <c r="C173" s="190"/>
      <c r="D173" s="190"/>
      <c r="E173" s="190"/>
      <c r="F173" s="190"/>
      <c r="G173" s="190"/>
      <c r="H173" s="190"/>
      <c r="I173" s="190"/>
      <c r="J173" s="190"/>
      <c r="K173" s="190"/>
      <c r="L173" s="190"/>
      <c r="M173" s="190"/>
      <c r="N173" s="190"/>
      <c r="O173" s="190"/>
      <c r="P173" s="190"/>
      <c r="Q173" s="190"/>
      <c r="R173" s="190"/>
      <c r="S173" s="190"/>
      <c r="T173" s="190"/>
      <c r="U173" s="190"/>
      <c r="V173" s="190"/>
      <c r="W173" s="190"/>
      <c r="X173" s="190"/>
      <c r="Y173" s="190"/>
      <c r="Z173" s="190"/>
    </row>
    <row r="174" spans="2:26">
      <c r="B174" s="190"/>
      <c r="C174" s="190"/>
      <c r="D174" s="190"/>
      <c r="E174" s="190"/>
      <c r="F174" s="190"/>
      <c r="G174" s="190"/>
      <c r="H174" s="190"/>
      <c r="I174" s="190"/>
      <c r="J174" s="190"/>
      <c r="K174" s="190"/>
      <c r="L174" s="190"/>
      <c r="M174" s="190"/>
      <c r="N174" s="190"/>
      <c r="O174" s="190"/>
      <c r="P174" s="190"/>
      <c r="Q174" s="190"/>
      <c r="R174" s="190"/>
      <c r="S174" s="190"/>
      <c r="T174" s="190"/>
      <c r="U174" s="190"/>
      <c r="V174" s="190"/>
      <c r="W174" s="190"/>
      <c r="X174" s="190"/>
      <c r="Y174" s="190"/>
      <c r="Z174" s="190"/>
    </row>
    <row r="175" spans="2:26">
      <c r="B175" s="190"/>
      <c r="C175" s="190"/>
      <c r="D175" s="190"/>
      <c r="E175" s="190"/>
      <c r="F175" s="190"/>
      <c r="G175" s="190"/>
      <c r="H175" s="190"/>
      <c r="I175" s="190"/>
      <c r="J175" s="190"/>
      <c r="K175" s="190"/>
      <c r="L175" s="190"/>
      <c r="M175" s="190"/>
      <c r="N175" s="190"/>
      <c r="O175" s="190"/>
      <c r="P175" s="190"/>
      <c r="Q175" s="190"/>
      <c r="R175" s="190"/>
      <c r="S175" s="190"/>
      <c r="T175" s="190"/>
      <c r="U175" s="190"/>
      <c r="V175" s="190"/>
      <c r="W175" s="190"/>
      <c r="X175" s="190"/>
      <c r="Y175" s="190"/>
      <c r="Z175" s="190"/>
    </row>
    <row r="176" spans="2:26">
      <c r="B176" s="190"/>
      <c r="C176" s="190"/>
      <c r="D176" s="190"/>
      <c r="E176" s="190"/>
      <c r="F176" s="190"/>
      <c r="G176" s="190"/>
      <c r="H176" s="190"/>
      <c r="I176" s="190"/>
      <c r="J176" s="190"/>
      <c r="K176" s="190"/>
      <c r="L176" s="190"/>
      <c r="M176" s="190"/>
      <c r="N176" s="190"/>
      <c r="O176" s="190"/>
      <c r="P176" s="190"/>
      <c r="Q176" s="190"/>
      <c r="R176" s="190"/>
      <c r="S176" s="190"/>
      <c r="T176" s="190"/>
      <c r="U176" s="190"/>
      <c r="V176" s="190"/>
      <c r="W176" s="190"/>
      <c r="X176" s="190"/>
      <c r="Y176" s="190"/>
      <c r="Z176" s="190"/>
    </row>
    <row r="177" spans="2:26">
      <c r="B177" s="190"/>
      <c r="C177" s="190"/>
      <c r="D177" s="190"/>
      <c r="E177" s="190"/>
      <c r="F177" s="190"/>
      <c r="G177" s="190"/>
      <c r="H177" s="190"/>
      <c r="I177" s="190"/>
      <c r="J177" s="190"/>
      <c r="K177" s="190"/>
      <c r="L177" s="190"/>
      <c r="M177" s="190"/>
      <c r="N177" s="190"/>
      <c r="O177" s="190"/>
      <c r="P177" s="190"/>
      <c r="Q177" s="190"/>
      <c r="R177" s="190"/>
      <c r="S177" s="190"/>
      <c r="T177" s="190"/>
      <c r="U177" s="190"/>
      <c r="V177" s="190"/>
      <c r="W177" s="190"/>
      <c r="X177" s="190"/>
      <c r="Y177" s="190"/>
      <c r="Z177" s="190"/>
    </row>
    <row r="178" spans="2:26">
      <c r="B178" s="190"/>
      <c r="C178" s="190"/>
      <c r="D178" s="190"/>
      <c r="E178" s="190"/>
      <c r="F178" s="190"/>
      <c r="G178" s="190"/>
      <c r="H178" s="190"/>
      <c r="I178" s="190"/>
      <c r="J178" s="190"/>
      <c r="K178" s="190"/>
      <c r="L178" s="190"/>
      <c r="M178" s="190"/>
      <c r="N178" s="190"/>
      <c r="O178" s="190"/>
      <c r="P178" s="190"/>
      <c r="Q178" s="190"/>
      <c r="R178" s="190"/>
      <c r="S178" s="190"/>
      <c r="T178" s="190"/>
      <c r="U178" s="190"/>
      <c r="V178" s="190"/>
      <c r="W178" s="190"/>
      <c r="X178" s="190"/>
      <c r="Y178" s="190"/>
      <c r="Z178" s="190"/>
    </row>
    <row r="179" spans="2:26">
      <c r="B179" s="190"/>
      <c r="C179" s="190"/>
      <c r="D179" s="190"/>
      <c r="E179" s="190"/>
      <c r="F179" s="190"/>
      <c r="G179" s="190"/>
      <c r="H179" s="190"/>
      <c r="I179" s="190"/>
      <c r="J179" s="190"/>
      <c r="K179" s="190"/>
      <c r="L179" s="190"/>
      <c r="M179" s="190"/>
      <c r="N179" s="190"/>
      <c r="O179" s="190"/>
      <c r="P179" s="190"/>
      <c r="Q179" s="190"/>
      <c r="R179" s="190"/>
      <c r="S179" s="190"/>
      <c r="T179" s="190"/>
      <c r="U179" s="190"/>
      <c r="V179" s="190"/>
      <c r="W179" s="190"/>
      <c r="X179" s="190"/>
      <c r="Y179" s="190"/>
      <c r="Z179" s="190"/>
    </row>
    <row r="180" spans="2:26">
      <c r="B180" s="190"/>
      <c r="C180" s="190"/>
      <c r="D180" s="190"/>
      <c r="E180" s="190"/>
      <c r="F180" s="190"/>
      <c r="G180" s="190"/>
      <c r="H180" s="190"/>
      <c r="I180" s="190"/>
      <c r="J180" s="190"/>
      <c r="K180" s="190"/>
      <c r="L180" s="190"/>
      <c r="M180" s="190"/>
      <c r="N180" s="190"/>
      <c r="O180" s="190"/>
      <c r="P180" s="190"/>
      <c r="Q180" s="190"/>
      <c r="R180" s="190"/>
      <c r="S180" s="190"/>
      <c r="T180" s="190"/>
      <c r="U180" s="190"/>
      <c r="V180" s="190"/>
      <c r="W180" s="190"/>
      <c r="X180" s="190"/>
      <c r="Y180" s="190"/>
      <c r="Z180" s="190"/>
    </row>
    <row r="181" spans="2:26">
      <c r="B181" s="190"/>
      <c r="C181" s="190"/>
      <c r="D181" s="190"/>
      <c r="E181" s="190"/>
      <c r="F181" s="190"/>
      <c r="G181" s="190"/>
      <c r="H181" s="190"/>
      <c r="I181" s="190"/>
      <c r="J181" s="190"/>
      <c r="K181" s="190"/>
      <c r="L181" s="190"/>
      <c r="M181" s="190"/>
      <c r="N181" s="190"/>
      <c r="O181" s="190"/>
      <c r="P181" s="190"/>
      <c r="Q181" s="190"/>
      <c r="R181" s="190"/>
      <c r="S181" s="190"/>
      <c r="T181" s="190"/>
      <c r="U181" s="190"/>
      <c r="V181" s="190"/>
      <c r="W181" s="190"/>
      <c r="X181" s="190"/>
      <c r="Y181" s="190"/>
      <c r="Z181" s="190"/>
    </row>
    <row r="182" spans="2:26">
      <c r="B182" s="190"/>
      <c r="C182" s="190"/>
      <c r="D182" s="190"/>
      <c r="E182" s="190"/>
      <c r="F182" s="190"/>
      <c r="G182" s="190"/>
      <c r="H182" s="190"/>
      <c r="I182" s="190"/>
      <c r="J182" s="190"/>
      <c r="K182" s="190"/>
      <c r="L182" s="190"/>
      <c r="M182" s="190"/>
      <c r="N182" s="190"/>
      <c r="O182" s="190"/>
      <c r="P182" s="190"/>
      <c r="Q182" s="190"/>
      <c r="R182" s="190"/>
      <c r="S182" s="190"/>
      <c r="T182" s="190"/>
      <c r="U182" s="190"/>
      <c r="V182" s="190"/>
      <c r="W182" s="190"/>
      <c r="X182" s="190"/>
      <c r="Y182" s="190"/>
      <c r="Z182" s="190"/>
    </row>
    <row r="183" spans="2:26">
      <c r="B183" s="190"/>
      <c r="C183" s="190"/>
      <c r="D183" s="190"/>
      <c r="E183" s="190"/>
      <c r="F183" s="190"/>
      <c r="G183" s="190"/>
      <c r="H183" s="190"/>
      <c r="I183" s="190"/>
      <c r="J183" s="190"/>
      <c r="K183" s="190"/>
      <c r="L183" s="190"/>
      <c r="M183" s="190"/>
      <c r="N183" s="190"/>
      <c r="O183" s="190"/>
      <c r="P183" s="190"/>
      <c r="Q183" s="190"/>
      <c r="R183" s="190"/>
      <c r="S183" s="190"/>
      <c r="T183" s="190"/>
      <c r="U183" s="190"/>
      <c r="V183" s="190"/>
      <c r="W183" s="190"/>
      <c r="X183" s="190"/>
      <c r="Y183" s="190"/>
      <c r="Z183" s="190"/>
    </row>
    <row r="184" spans="2:26">
      <c r="B184" s="190"/>
      <c r="C184" s="190"/>
      <c r="D184" s="190"/>
      <c r="E184" s="190"/>
      <c r="F184" s="190"/>
      <c r="G184" s="190"/>
      <c r="H184" s="190"/>
      <c r="I184" s="190"/>
      <c r="J184" s="190"/>
      <c r="K184" s="190"/>
      <c r="L184" s="190"/>
      <c r="M184" s="190"/>
      <c r="N184" s="190"/>
      <c r="O184" s="190"/>
      <c r="P184" s="190"/>
      <c r="Q184" s="190"/>
      <c r="R184" s="190"/>
      <c r="S184" s="190"/>
      <c r="T184" s="190"/>
      <c r="U184" s="190"/>
      <c r="V184" s="190"/>
      <c r="W184" s="190"/>
      <c r="X184" s="190"/>
      <c r="Y184" s="190"/>
      <c r="Z184" s="190"/>
    </row>
    <row r="185" spans="2:26">
      <c r="B185" s="190"/>
      <c r="C185" s="190"/>
      <c r="D185" s="190"/>
      <c r="E185" s="190"/>
      <c r="F185" s="190"/>
      <c r="G185" s="190"/>
      <c r="H185" s="190"/>
      <c r="I185" s="190"/>
      <c r="J185" s="190"/>
      <c r="K185" s="190"/>
      <c r="L185" s="190"/>
      <c r="M185" s="190"/>
      <c r="N185" s="190"/>
      <c r="O185" s="190"/>
      <c r="P185" s="190"/>
      <c r="Q185" s="190"/>
      <c r="R185" s="190"/>
      <c r="S185" s="190"/>
      <c r="T185" s="190"/>
      <c r="U185" s="190"/>
      <c r="V185" s="190"/>
      <c r="W185" s="190"/>
      <c r="X185" s="190"/>
      <c r="Y185" s="190"/>
      <c r="Z185" s="190"/>
    </row>
    <row r="186" spans="2:26">
      <c r="B186" s="190"/>
      <c r="C186" s="190"/>
      <c r="D186" s="190"/>
      <c r="E186" s="190"/>
      <c r="F186" s="190"/>
      <c r="G186" s="190"/>
      <c r="H186" s="190"/>
      <c r="I186" s="190"/>
      <c r="J186" s="190"/>
      <c r="K186" s="190"/>
      <c r="L186" s="190"/>
      <c r="M186" s="190"/>
      <c r="N186" s="190"/>
      <c r="O186" s="190"/>
      <c r="P186" s="190"/>
      <c r="Q186" s="190"/>
      <c r="R186" s="190"/>
      <c r="S186" s="190"/>
      <c r="T186" s="190"/>
      <c r="U186" s="190"/>
      <c r="V186" s="190"/>
      <c r="W186" s="190"/>
      <c r="X186" s="190"/>
      <c r="Y186" s="190"/>
      <c r="Z186" s="190"/>
    </row>
    <row r="187" spans="2:26">
      <c r="B187" s="190"/>
      <c r="C187" s="190"/>
      <c r="D187" s="190"/>
      <c r="E187" s="190"/>
      <c r="F187" s="190"/>
      <c r="G187" s="190"/>
      <c r="H187" s="190"/>
      <c r="I187" s="190"/>
      <c r="J187" s="190"/>
      <c r="K187" s="190"/>
      <c r="L187" s="190"/>
      <c r="M187" s="190"/>
      <c r="N187" s="190"/>
      <c r="O187" s="190"/>
      <c r="P187" s="190"/>
      <c r="Q187" s="190"/>
      <c r="R187" s="190"/>
      <c r="S187" s="190"/>
      <c r="T187" s="190"/>
      <c r="U187" s="190"/>
      <c r="V187" s="190"/>
      <c r="W187" s="190"/>
      <c r="X187" s="190"/>
      <c r="Y187" s="190"/>
      <c r="Z187" s="190"/>
    </row>
    <row r="188" spans="2:26">
      <c r="B188" s="190"/>
      <c r="C188" s="190"/>
      <c r="D188" s="190"/>
      <c r="E188" s="190"/>
      <c r="F188" s="190"/>
      <c r="G188" s="190"/>
      <c r="H188" s="190"/>
      <c r="I188" s="190"/>
      <c r="J188" s="190"/>
      <c r="K188" s="190"/>
      <c r="L188" s="190"/>
      <c r="M188" s="190"/>
      <c r="N188" s="190"/>
      <c r="O188" s="190"/>
      <c r="P188" s="190"/>
      <c r="Q188" s="190"/>
      <c r="R188" s="190"/>
      <c r="S188" s="190"/>
      <c r="T188" s="190"/>
      <c r="U188" s="190"/>
      <c r="V188" s="190"/>
      <c r="W188" s="190"/>
      <c r="X188" s="190"/>
      <c r="Y188" s="190"/>
      <c r="Z188" s="190"/>
    </row>
    <row r="189" spans="2:26">
      <c r="B189" s="190"/>
      <c r="C189" s="190"/>
      <c r="D189" s="190"/>
      <c r="E189" s="190"/>
      <c r="F189" s="190"/>
      <c r="G189" s="190"/>
      <c r="H189" s="190"/>
      <c r="I189" s="190"/>
      <c r="J189" s="190"/>
      <c r="K189" s="190"/>
      <c r="L189" s="190"/>
      <c r="M189" s="190"/>
      <c r="N189" s="190"/>
      <c r="O189" s="190"/>
      <c r="P189" s="190"/>
      <c r="Q189" s="190"/>
      <c r="R189" s="190"/>
      <c r="S189" s="190"/>
      <c r="T189" s="190"/>
      <c r="U189" s="190"/>
      <c r="V189" s="190"/>
      <c r="W189" s="190"/>
      <c r="X189" s="190"/>
      <c r="Y189" s="190"/>
      <c r="Z189" s="190"/>
    </row>
    <row r="190" spans="2:26">
      <c r="B190" s="190"/>
      <c r="C190" s="190"/>
      <c r="D190" s="190"/>
      <c r="E190" s="190"/>
      <c r="F190" s="190"/>
      <c r="G190" s="190"/>
      <c r="H190" s="190"/>
      <c r="I190" s="190"/>
      <c r="J190" s="190"/>
      <c r="K190" s="190"/>
      <c r="L190" s="190"/>
      <c r="M190" s="190"/>
      <c r="N190" s="190"/>
      <c r="O190" s="190"/>
      <c r="P190" s="190"/>
      <c r="Q190" s="190"/>
      <c r="R190" s="190"/>
      <c r="S190" s="190"/>
      <c r="T190" s="190"/>
      <c r="U190" s="190"/>
      <c r="V190" s="190"/>
      <c r="W190" s="190"/>
      <c r="X190" s="190"/>
      <c r="Y190" s="190"/>
      <c r="Z190" s="190"/>
    </row>
    <row r="191" spans="2:26">
      <c r="B191" s="190"/>
      <c r="C191" s="190"/>
      <c r="D191" s="190"/>
      <c r="E191" s="190"/>
      <c r="F191" s="190"/>
      <c r="G191" s="190"/>
      <c r="H191" s="190"/>
      <c r="I191" s="190"/>
      <c r="J191" s="190"/>
      <c r="K191" s="190"/>
      <c r="L191" s="190"/>
      <c r="M191" s="190"/>
      <c r="N191" s="190"/>
      <c r="O191" s="190"/>
      <c r="P191" s="190"/>
      <c r="Q191" s="190"/>
      <c r="R191" s="190"/>
      <c r="S191" s="190"/>
      <c r="T191" s="190"/>
      <c r="U191" s="190"/>
      <c r="V191" s="190"/>
      <c r="W191" s="190"/>
      <c r="X191" s="190"/>
      <c r="Y191" s="190"/>
      <c r="Z191" s="190"/>
    </row>
    <row r="192" spans="2:26">
      <c r="B192" s="190"/>
      <c r="C192" s="190"/>
      <c r="D192" s="190"/>
      <c r="E192" s="190"/>
      <c r="F192" s="190"/>
      <c r="G192" s="190"/>
      <c r="H192" s="190"/>
      <c r="I192" s="190"/>
      <c r="J192" s="190"/>
      <c r="K192" s="190"/>
      <c r="L192" s="190"/>
      <c r="M192" s="190"/>
      <c r="N192" s="190"/>
      <c r="O192" s="190"/>
      <c r="P192" s="190"/>
      <c r="Q192" s="190"/>
      <c r="R192" s="190"/>
      <c r="S192" s="190"/>
      <c r="T192" s="190"/>
      <c r="U192" s="190"/>
      <c r="V192" s="190"/>
      <c r="W192" s="190"/>
      <c r="X192" s="190"/>
      <c r="Y192" s="190"/>
      <c r="Z192" s="190"/>
    </row>
    <row r="193" spans="2:26">
      <c r="B193" s="190"/>
      <c r="C193" s="190"/>
      <c r="D193" s="190"/>
      <c r="E193" s="190"/>
      <c r="F193" s="190"/>
      <c r="G193" s="190"/>
      <c r="H193" s="190"/>
      <c r="I193" s="190"/>
      <c r="J193" s="190"/>
      <c r="K193" s="190"/>
      <c r="L193" s="190"/>
      <c r="M193" s="190"/>
      <c r="N193" s="190"/>
      <c r="O193" s="190"/>
      <c r="P193" s="190"/>
      <c r="Q193" s="190"/>
      <c r="R193" s="190"/>
      <c r="S193" s="190"/>
      <c r="T193" s="190"/>
      <c r="U193" s="190"/>
      <c r="V193" s="190"/>
      <c r="W193" s="190"/>
      <c r="X193" s="190"/>
      <c r="Y193" s="190"/>
      <c r="Z193" s="190"/>
    </row>
    <row r="194" spans="2:26">
      <c r="B194" s="190"/>
      <c r="C194" s="190"/>
      <c r="D194" s="190"/>
      <c r="E194" s="190"/>
      <c r="F194" s="190"/>
      <c r="G194" s="190"/>
      <c r="H194" s="190"/>
      <c r="I194" s="190"/>
      <c r="J194" s="190"/>
      <c r="K194" s="190"/>
      <c r="L194" s="190"/>
      <c r="M194" s="190"/>
      <c r="N194" s="190"/>
      <c r="O194" s="190"/>
      <c r="P194" s="190"/>
      <c r="Q194" s="190"/>
      <c r="R194" s="190"/>
      <c r="S194" s="190"/>
      <c r="T194" s="190"/>
      <c r="U194" s="190"/>
      <c r="V194" s="190"/>
      <c r="W194" s="190"/>
      <c r="X194" s="190"/>
      <c r="Y194" s="190"/>
      <c r="Z194" s="190"/>
    </row>
    <row r="195" spans="2:26">
      <c r="B195" s="190"/>
      <c r="C195" s="190"/>
      <c r="D195" s="190"/>
      <c r="E195" s="190"/>
      <c r="F195" s="190"/>
      <c r="G195" s="190"/>
      <c r="H195" s="190"/>
      <c r="I195" s="190"/>
      <c r="J195" s="190"/>
      <c r="K195" s="190"/>
      <c r="L195" s="190"/>
      <c r="M195" s="190"/>
      <c r="N195" s="190"/>
      <c r="O195" s="190"/>
      <c r="P195" s="190"/>
      <c r="Q195" s="190"/>
      <c r="R195" s="190"/>
      <c r="S195" s="190"/>
      <c r="T195" s="190"/>
      <c r="U195" s="190"/>
      <c r="V195" s="190"/>
      <c r="W195" s="190"/>
      <c r="X195" s="190"/>
      <c r="Y195" s="190"/>
      <c r="Z195" s="190"/>
    </row>
    <row r="196" spans="2:26">
      <c r="B196" s="190"/>
      <c r="C196" s="190"/>
      <c r="D196" s="190"/>
      <c r="E196" s="190"/>
      <c r="F196" s="190"/>
      <c r="G196" s="190"/>
      <c r="H196" s="190"/>
      <c r="I196" s="190"/>
      <c r="J196" s="190"/>
      <c r="K196" s="190"/>
      <c r="L196" s="190"/>
      <c r="M196" s="190"/>
      <c r="N196" s="190"/>
      <c r="O196" s="190"/>
      <c r="P196" s="190"/>
      <c r="Q196" s="190"/>
      <c r="R196" s="190"/>
      <c r="S196" s="190"/>
      <c r="T196" s="190"/>
      <c r="U196" s="190"/>
      <c r="V196" s="190"/>
      <c r="W196" s="190"/>
      <c r="X196" s="190"/>
      <c r="Y196" s="190"/>
      <c r="Z196" s="190"/>
    </row>
    <row r="197" spans="2:26">
      <c r="B197" s="190"/>
      <c r="C197" s="190"/>
      <c r="D197" s="190"/>
      <c r="E197" s="190"/>
      <c r="F197" s="190"/>
      <c r="G197" s="190"/>
      <c r="H197" s="190"/>
      <c r="I197" s="190"/>
      <c r="J197" s="190"/>
      <c r="K197" s="190"/>
      <c r="L197" s="190"/>
      <c r="M197" s="190"/>
      <c r="N197" s="190"/>
      <c r="O197" s="190"/>
      <c r="P197" s="190"/>
      <c r="Q197" s="190"/>
      <c r="R197" s="190"/>
      <c r="S197" s="190"/>
      <c r="T197" s="190"/>
      <c r="U197" s="190"/>
      <c r="V197" s="190"/>
      <c r="W197" s="190"/>
      <c r="X197" s="190"/>
      <c r="Y197" s="190"/>
      <c r="Z197" s="190"/>
    </row>
    <row r="198" spans="2:26">
      <c r="B198" s="190"/>
      <c r="C198" s="190"/>
      <c r="D198" s="190"/>
      <c r="E198" s="190"/>
      <c r="F198" s="190"/>
      <c r="G198" s="190"/>
      <c r="H198" s="190"/>
      <c r="I198" s="190"/>
      <c r="J198" s="190"/>
      <c r="K198" s="190"/>
      <c r="L198" s="190"/>
      <c r="M198" s="190"/>
      <c r="N198" s="190"/>
      <c r="O198" s="190"/>
      <c r="P198" s="190"/>
      <c r="Q198" s="190"/>
      <c r="R198" s="190"/>
      <c r="S198" s="190"/>
      <c r="T198" s="190"/>
      <c r="U198" s="190"/>
      <c r="V198" s="190"/>
      <c r="W198" s="190"/>
      <c r="X198" s="190"/>
      <c r="Y198" s="190"/>
      <c r="Z198" s="190"/>
    </row>
    <row r="199" spans="2:26">
      <c r="B199" s="190"/>
      <c r="C199" s="190"/>
      <c r="D199" s="190"/>
      <c r="E199" s="190"/>
      <c r="F199" s="190"/>
      <c r="G199" s="190"/>
      <c r="H199" s="190"/>
      <c r="I199" s="190"/>
      <c r="J199" s="190"/>
      <c r="K199" s="190"/>
      <c r="L199" s="190"/>
      <c r="M199" s="190"/>
      <c r="N199" s="190"/>
      <c r="O199" s="190"/>
      <c r="P199" s="190"/>
      <c r="Q199" s="190"/>
      <c r="R199" s="190"/>
      <c r="S199" s="190"/>
      <c r="T199" s="190"/>
      <c r="U199" s="190"/>
      <c r="V199" s="190"/>
      <c r="W199" s="190"/>
      <c r="X199" s="190"/>
      <c r="Y199" s="190"/>
      <c r="Z199" s="190"/>
    </row>
    <row r="200" spans="2:26">
      <c r="B200" s="190"/>
      <c r="C200" s="190"/>
      <c r="D200" s="190"/>
      <c r="E200" s="190"/>
      <c r="F200" s="190"/>
      <c r="G200" s="190"/>
      <c r="H200" s="190"/>
      <c r="I200" s="190"/>
      <c r="J200" s="190"/>
      <c r="K200" s="190"/>
      <c r="L200" s="190"/>
      <c r="M200" s="190"/>
      <c r="N200" s="190"/>
      <c r="O200" s="190"/>
      <c r="P200" s="190"/>
      <c r="Q200" s="190"/>
      <c r="R200" s="190"/>
      <c r="S200" s="190"/>
      <c r="T200" s="190"/>
      <c r="U200" s="190"/>
      <c r="V200" s="190"/>
      <c r="W200" s="190"/>
      <c r="X200" s="190"/>
      <c r="Y200" s="190"/>
      <c r="Z200" s="190"/>
    </row>
    <row r="201" spans="2:26">
      <c r="B201" s="190"/>
      <c r="C201" s="190"/>
      <c r="D201" s="190"/>
      <c r="E201" s="190"/>
      <c r="F201" s="190"/>
      <c r="G201" s="190"/>
      <c r="H201" s="190"/>
      <c r="I201" s="190"/>
      <c r="J201" s="190"/>
      <c r="K201" s="190"/>
      <c r="L201" s="190"/>
      <c r="M201" s="190"/>
      <c r="N201" s="190"/>
      <c r="O201" s="190"/>
      <c r="P201" s="190"/>
      <c r="Q201" s="190"/>
      <c r="R201" s="190"/>
      <c r="S201" s="190"/>
      <c r="T201" s="190"/>
      <c r="U201" s="190"/>
      <c r="V201" s="190"/>
      <c r="W201" s="190"/>
      <c r="X201" s="190"/>
      <c r="Y201" s="190"/>
      <c r="Z201" s="190"/>
    </row>
    <row r="202" spans="2:26">
      <c r="B202" s="190"/>
      <c r="C202" s="190"/>
      <c r="D202" s="190"/>
      <c r="E202" s="190"/>
      <c r="F202" s="190"/>
      <c r="G202" s="190"/>
      <c r="H202" s="190"/>
      <c r="I202" s="190"/>
      <c r="J202" s="190"/>
      <c r="K202" s="190"/>
      <c r="L202" s="190"/>
      <c r="M202" s="190"/>
      <c r="N202" s="190"/>
      <c r="O202" s="190"/>
      <c r="P202" s="190"/>
      <c r="Q202" s="190"/>
      <c r="R202" s="190"/>
      <c r="S202" s="190"/>
      <c r="T202" s="190"/>
      <c r="U202" s="190"/>
      <c r="V202" s="190"/>
      <c r="W202" s="190"/>
      <c r="X202" s="190"/>
      <c r="Y202" s="190"/>
      <c r="Z202" s="190"/>
    </row>
    <row r="203" spans="2:26">
      <c r="B203" s="190"/>
      <c r="C203" s="190"/>
      <c r="D203" s="190"/>
      <c r="E203" s="190"/>
      <c r="F203" s="190"/>
      <c r="G203" s="190"/>
      <c r="H203" s="190"/>
      <c r="I203" s="190"/>
      <c r="J203" s="190"/>
      <c r="K203" s="190"/>
      <c r="L203" s="190"/>
      <c r="M203" s="190"/>
      <c r="N203" s="190"/>
      <c r="O203" s="190"/>
      <c r="P203" s="190"/>
      <c r="Q203" s="190"/>
      <c r="R203" s="190"/>
      <c r="S203" s="190"/>
      <c r="T203" s="190"/>
      <c r="U203" s="190"/>
      <c r="V203" s="190"/>
      <c r="W203" s="190"/>
      <c r="X203" s="190"/>
      <c r="Y203" s="190"/>
      <c r="Z203" s="190"/>
    </row>
    <row r="204" spans="2:26">
      <c r="B204" s="190"/>
      <c r="C204" s="190"/>
      <c r="D204" s="190"/>
      <c r="E204" s="190"/>
      <c r="F204" s="190"/>
      <c r="G204" s="190"/>
      <c r="H204" s="190"/>
      <c r="I204" s="190"/>
      <c r="J204" s="190"/>
      <c r="K204" s="190"/>
      <c r="L204" s="190"/>
      <c r="M204" s="190"/>
      <c r="N204" s="190"/>
      <c r="O204" s="190"/>
      <c r="P204" s="190"/>
      <c r="Q204" s="190"/>
      <c r="R204" s="190"/>
      <c r="S204" s="190"/>
      <c r="T204" s="190"/>
      <c r="U204" s="190"/>
      <c r="V204" s="190"/>
      <c r="W204" s="190"/>
      <c r="X204" s="190"/>
      <c r="Y204" s="190"/>
      <c r="Z204" s="190"/>
    </row>
    <row r="205" spans="2:26">
      <c r="B205" s="190"/>
      <c r="C205" s="190"/>
      <c r="D205" s="190"/>
      <c r="E205" s="190"/>
      <c r="F205" s="190"/>
      <c r="G205" s="190"/>
      <c r="H205" s="190"/>
      <c r="I205" s="190"/>
      <c r="J205" s="190"/>
      <c r="K205" s="190"/>
      <c r="L205" s="190"/>
      <c r="M205" s="190"/>
      <c r="N205" s="190"/>
      <c r="O205" s="190"/>
      <c r="P205" s="190"/>
      <c r="Q205" s="190"/>
      <c r="R205" s="190"/>
      <c r="S205" s="190"/>
      <c r="T205" s="190"/>
      <c r="U205" s="190"/>
      <c r="V205" s="190"/>
      <c r="W205" s="190"/>
      <c r="X205" s="190"/>
      <c r="Y205" s="190"/>
      <c r="Z205" s="190"/>
    </row>
    <row r="206" spans="2:26">
      <c r="B206" s="190"/>
      <c r="C206" s="190"/>
      <c r="D206" s="190"/>
      <c r="E206" s="190"/>
      <c r="F206" s="190"/>
      <c r="G206" s="190"/>
      <c r="H206" s="190"/>
      <c r="I206" s="190"/>
      <c r="J206" s="190"/>
      <c r="K206" s="190"/>
      <c r="L206" s="190"/>
      <c r="M206" s="190"/>
      <c r="N206" s="190"/>
      <c r="O206" s="190"/>
      <c r="P206" s="190"/>
      <c r="Q206" s="190"/>
      <c r="R206" s="190"/>
      <c r="S206" s="190"/>
      <c r="T206" s="190"/>
      <c r="U206" s="190"/>
      <c r="V206" s="190"/>
      <c r="W206" s="190"/>
      <c r="X206" s="190"/>
      <c r="Y206" s="190"/>
      <c r="Z206" s="190"/>
    </row>
    <row r="207" spans="2:26">
      <c r="B207" s="190"/>
      <c r="C207" s="190"/>
      <c r="D207" s="190"/>
      <c r="E207" s="190"/>
      <c r="F207" s="190"/>
      <c r="G207" s="190"/>
      <c r="H207" s="190"/>
      <c r="I207" s="190"/>
      <c r="J207" s="190"/>
      <c r="K207" s="190"/>
      <c r="L207" s="190"/>
      <c r="M207" s="190"/>
      <c r="N207" s="190"/>
      <c r="O207" s="190"/>
      <c r="P207" s="190"/>
      <c r="Q207" s="190"/>
      <c r="R207" s="190"/>
      <c r="S207" s="190"/>
      <c r="T207" s="190"/>
      <c r="U207" s="190"/>
      <c r="V207" s="190"/>
      <c r="W207" s="190"/>
      <c r="X207" s="190"/>
      <c r="Y207" s="190"/>
      <c r="Z207" s="190"/>
    </row>
    <row r="208" spans="2:26">
      <c r="B208" s="190"/>
      <c r="C208" s="190"/>
      <c r="D208" s="190"/>
      <c r="E208" s="190"/>
      <c r="F208" s="190"/>
      <c r="G208" s="190"/>
      <c r="H208" s="190"/>
      <c r="I208" s="190"/>
      <c r="J208" s="190"/>
      <c r="K208" s="190"/>
      <c r="L208" s="190"/>
      <c r="M208" s="190"/>
      <c r="N208" s="190"/>
      <c r="O208" s="190"/>
      <c r="P208" s="190"/>
      <c r="Q208" s="190"/>
      <c r="R208" s="190"/>
      <c r="S208" s="190"/>
      <c r="T208" s="190"/>
      <c r="U208" s="190"/>
      <c r="V208" s="190"/>
      <c r="W208" s="190"/>
      <c r="X208" s="190"/>
      <c r="Y208" s="190"/>
      <c r="Z208" s="190"/>
    </row>
    <row r="209" spans="2:26">
      <c r="B209" s="190"/>
      <c r="C209" s="190"/>
      <c r="D209" s="190"/>
      <c r="E209" s="190"/>
      <c r="F209" s="190"/>
      <c r="G209" s="190"/>
      <c r="H209" s="190"/>
      <c r="I209" s="190"/>
      <c r="J209" s="190"/>
      <c r="K209" s="190"/>
      <c r="L209" s="190"/>
      <c r="M209" s="190"/>
      <c r="N209" s="190"/>
      <c r="O209" s="190"/>
      <c r="P209" s="190"/>
      <c r="Q209" s="190"/>
      <c r="R209" s="190"/>
      <c r="S209" s="190"/>
      <c r="T209" s="190"/>
      <c r="U209" s="190"/>
      <c r="V209" s="190"/>
      <c r="W209" s="190"/>
      <c r="X209" s="190"/>
      <c r="Y209" s="190"/>
      <c r="Z209" s="190"/>
    </row>
    <row r="210" spans="2:26">
      <c r="B210" s="190"/>
      <c r="C210" s="190"/>
      <c r="D210" s="190"/>
      <c r="E210" s="190"/>
      <c r="F210" s="190"/>
      <c r="G210" s="190"/>
      <c r="H210" s="190"/>
      <c r="I210" s="190"/>
      <c r="J210" s="190"/>
      <c r="K210" s="190"/>
      <c r="L210" s="190"/>
      <c r="M210" s="190"/>
      <c r="N210" s="190"/>
      <c r="O210" s="190"/>
      <c r="P210" s="190"/>
      <c r="Q210" s="190"/>
      <c r="R210" s="190"/>
      <c r="S210" s="190"/>
      <c r="T210" s="190"/>
      <c r="U210" s="190"/>
      <c r="V210" s="190"/>
      <c r="W210" s="190"/>
      <c r="X210" s="190"/>
      <c r="Y210" s="190"/>
      <c r="Z210" s="190"/>
    </row>
    <row r="211" spans="2:26">
      <c r="B211" s="190"/>
      <c r="C211" s="190"/>
      <c r="D211" s="190"/>
      <c r="E211" s="190"/>
      <c r="F211" s="190"/>
      <c r="G211" s="190"/>
      <c r="H211" s="190"/>
      <c r="I211" s="190"/>
      <c r="J211" s="190"/>
      <c r="K211" s="190"/>
      <c r="L211" s="190"/>
      <c r="M211" s="190"/>
      <c r="N211" s="190"/>
      <c r="O211" s="190"/>
      <c r="P211" s="190"/>
      <c r="Q211" s="190"/>
      <c r="R211" s="190"/>
      <c r="S211" s="190"/>
      <c r="T211" s="190"/>
      <c r="U211" s="190"/>
      <c r="V211" s="190"/>
      <c r="W211" s="190"/>
      <c r="X211" s="190"/>
      <c r="Y211" s="190"/>
      <c r="Z211" s="190"/>
    </row>
    <row r="212" spans="2:26">
      <c r="B212" s="190"/>
      <c r="C212" s="190"/>
      <c r="D212" s="190"/>
      <c r="E212" s="190"/>
      <c r="F212" s="190"/>
      <c r="G212" s="190"/>
      <c r="H212" s="190"/>
      <c r="I212" s="190"/>
      <c r="J212" s="190"/>
      <c r="K212" s="190"/>
      <c r="L212" s="190"/>
      <c r="M212" s="190"/>
      <c r="N212" s="190"/>
      <c r="O212" s="190"/>
      <c r="P212" s="190"/>
      <c r="Q212" s="190"/>
      <c r="R212" s="190"/>
      <c r="S212" s="190"/>
      <c r="T212" s="190"/>
      <c r="U212" s="190"/>
      <c r="V212" s="190"/>
      <c r="W212" s="190"/>
      <c r="X212" s="190"/>
      <c r="Y212" s="190"/>
      <c r="Z212" s="190"/>
    </row>
    <row r="213" spans="2:26">
      <c r="B213" s="190"/>
      <c r="C213" s="190"/>
      <c r="D213" s="190"/>
      <c r="E213" s="190"/>
      <c r="F213" s="190"/>
      <c r="G213" s="190"/>
      <c r="H213" s="190"/>
      <c r="I213" s="190"/>
      <c r="J213" s="190"/>
      <c r="K213" s="190"/>
      <c r="L213" s="190"/>
      <c r="M213" s="190"/>
      <c r="N213" s="190"/>
      <c r="O213" s="190"/>
      <c r="P213" s="190"/>
      <c r="Q213" s="190"/>
      <c r="R213" s="190"/>
      <c r="S213" s="190"/>
      <c r="T213" s="190"/>
      <c r="U213" s="190"/>
      <c r="V213" s="190"/>
      <c r="W213" s="190"/>
      <c r="X213" s="190"/>
      <c r="Y213" s="190"/>
      <c r="Z213" s="190"/>
    </row>
    <row r="214" spans="2:26">
      <c r="B214" s="190"/>
      <c r="C214" s="190"/>
      <c r="D214" s="190"/>
      <c r="E214" s="190"/>
      <c r="F214" s="190"/>
      <c r="G214" s="190"/>
      <c r="H214" s="190"/>
      <c r="I214" s="190"/>
      <c r="J214" s="190"/>
      <c r="K214" s="190"/>
      <c r="L214" s="190"/>
      <c r="M214" s="190"/>
      <c r="N214" s="190"/>
      <c r="O214" s="190"/>
      <c r="P214" s="190"/>
      <c r="Q214" s="190"/>
      <c r="R214" s="190"/>
      <c r="S214" s="190"/>
      <c r="T214" s="190"/>
      <c r="U214" s="190"/>
      <c r="V214" s="190"/>
      <c r="W214" s="190"/>
      <c r="X214" s="190"/>
      <c r="Y214" s="190"/>
      <c r="Z214" s="190"/>
    </row>
    <row r="215" spans="2:26">
      <c r="B215" s="190"/>
      <c r="C215" s="190"/>
      <c r="D215" s="190"/>
      <c r="E215" s="190"/>
      <c r="F215" s="190"/>
      <c r="G215" s="190"/>
      <c r="H215" s="190"/>
      <c r="I215" s="190"/>
      <c r="J215" s="190"/>
      <c r="K215" s="190"/>
      <c r="L215" s="190"/>
      <c r="M215" s="190"/>
      <c r="N215" s="190"/>
      <c r="O215" s="190"/>
      <c r="P215" s="190"/>
      <c r="Q215" s="190"/>
      <c r="R215" s="190"/>
      <c r="S215" s="190"/>
      <c r="T215" s="190"/>
      <c r="U215" s="190"/>
      <c r="V215" s="190"/>
      <c r="W215" s="190"/>
      <c r="X215" s="190"/>
      <c r="Y215" s="190"/>
      <c r="Z215" s="190"/>
    </row>
    <row r="216" spans="2:26">
      <c r="B216" s="190"/>
      <c r="C216" s="190"/>
      <c r="D216" s="190"/>
      <c r="E216" s="190"/>
      <c r="F216" s="190"/>
      <c r="G216" s="190"/>
      <c r="H216" s="190"/>
      <c r="I216" s="190"/>
      <c r="J216" s="190"/>
      <c r="K216" s="190"/>
      <c r="L216" s="190"/>
      <c r="M216" s="190"/>
      <c r="N216" s="190"/>
      <c r="O216" s="190"/>
      <c r="P216" s="190"/>
      <c r="Q216" s="190"/>
      <c r="R216" s="190"/>
      <c r="S216" s="190"/>
      <c r="T216" s="190"/>
      <c r="U216" s="190"/>
      <c r="V216" s="190"/>
      <c r="W216" s="190"/>
      <c r="X216" s="190"/>
      <c r="Y216" s="190"/>
      <c r="Z216" s="190"/>
    </row>
    <row r="217" spans="2:26">
      <c r="B217" s="190"/>
      <c r="C217" s="190"/>
      <c r="D217" s="190"/>
      <c r="E217" s="190"/>
      <c r="F217" s="190"/>
      <c r="G217" s="190"/>
      <c r="H217" s="190"/>
      <c r="I217" s="190"/>
      <c r="J217" s="190"/>
      <c r="K217" s="190"/>
      <c r="L217" s="190"/>
      <c r="M217" s="190"/>
      <c r="N217" s="190"/>
      <c r="O217" s="190"/>
      <c r="P217" s="190"/>
      <c r="Q217" s="190"/>
      <c r="R217" s="190"/>
      <c r="S217" s="190"/>
      <c r="T217" s="190"/>
      <c r="U217" s="190"/>
      <c r="V217" s="190"/>
      <c r="W217" s="190"/>
      <c r="X217" s="190"/>
      <c r="Y217" s="190"/>
      <c r="Z217" s="190"/>
    </row>
    <row r="218" spans="2:26">
      <c r="B218" s="190"/>
      <c r="C218" s="190"/>
      <c r="D218" s="190"/>
      <c r="E218" s="190"/>
      <c r="F218" s="190"/>
      <c r="G218" s="190"/>
      <c r="H218" s="190"/>
      <c r="I218" s="190"/>
      <c r="J218" s="190"/>
      <c r="K218" s="190"/>
      <c r="L218" s="190"/>
      <c r="M218" s="190"/>
      <c r="N218" s="190"/>
      <c r="O218" s="190"/>
      <c r="P218" s="190"/>
      <c r="Q218" s="190"/>
      <c r="R218" s="190"/>
      <c r="S218" s="190"/>
      <c r="T218" s="190"/>
      <c r="U218" s="190"/>
      <c r="V218" s="190"/>
      <c r="W218" s="190"/>
      <c r="X218" s="190"/>
      <c r="Y218" s="190"/>
      <c r="Z218" s="190"/>
    </row>
    <row r="219" spans="2:26">
      <c r="B219" s="190"/>
      <c r="C219" s="190"/>
      <c r="D219" s="190"/>
      <c r="E219" s="190"/>
      <c r="F219" s="190"/>
      <c r="G219" s="190"/>
      <c r="H219" s="190"/>
      <c r="I219" s="190"/>
      <c r="J219" s="190"/>
      <c r="K219" s="190"/>
      <c r="L219" s="190"/>
      <c r="M219" s="190"/>
      <c r="N219" s="190"/>
      <c r="O219" s="190"/>
      <c r="P219" s="190"/>
      <c r="Q219" s="190"/>
      <c r="R219" s="190"/>
      <c r="S219" s="190"/>
      <c r="T219" s="190"/>
      <c r="U219" s="190"/>
      <c r="V219" s="190"/>
      <c r="W219" s="190"/>
      <c r="X219" s="190"/>
      <c r="Y219" s="190"/>
      <c r="Z219" s="190"/>
    </row>
    <row r="220" spans="2:26">
      <c r="B220" s="190"/>
      <c r="C220" s="190"/>
      <c r="D220" s="190"/>
      <c r="E220" s="190"/>
      <c r="F220" s="190"/>
      <c r="G220" s="190"/>
      <c r="H220" s="190"/>
      <c r="I220" s="190"/>
      <c r="J220" s="190"/>
      <c r="K220" s="190"/>
      <c r="L220" s="190"/>
      <c r="M220" s="190"/>
      <c r="N220" s="190"/>
      <c r="O220" s="190"/>
      <c r="P220" s="190"/>
      <c r="Q220" s="190"/>
      <c r="R220" s="190"/>
      <c r="S220" s="190"/>
      <c r="T220" s="190"/>
      <c r="U220" s="190"/>
      <c r="V220" s="190"/>
      <c r="W220" s="190"/>
      <c r="X220" s="190"/>
      <c r="Y220" s="190"/>
      <c r="Z220" s="190"/>
    </row>
    <row r="221" spans="2:26">
      <c r="B221" s="190"/>
      <c r="C221" s="190"/>
      <c r="D221" s="190"/>
      <c r="E221" s="190"/>
      <c r="F221" s="190"/>
      <c r="G221" s="190"/>
      <c r="H221" s="190"/>
      <c r="I221" s="190"/>
      <c r="J221" s="190"/>
      <c r="K221" s="190"/>
      <c r="L221" s="190"/>
      <c r="M221" s="190"/>
      <c r="N221" s="190"/>
      <c r="O221" s="190"/>
      <c r="P221" s="190"/>
      <c r="Q221" s="190"/>
      <c r="R221" s="190"/>
      <c r="S221" s="190"/>
      <c r="T221" s="190"/>
      <c r="U221" s="190"/>
      <c r="V221" s="190"/>
      <c r="W221" s="190"/>
      <c r="X221" s="190"/>
      <c r="Y221" s="190"/>
      <c r="Z221" s="190"/>
    </row>
    <row r="222" spans="2:26">
      <c r="B222" s="190"/>
      <c r="C222" s="190"/>
      <c r="D222" s="190"/>
      <c r="E222" s="190"/>
      <c r="F222" s="190"/>
      <c r="G222" s="190"/>
      <c r="H222" s="190"/>
      <c r="I222" s="190"/>
      <c r="J222" s="190"/>
      <c r="K222" s="190"/>
      <c r="L222" s="190"/>
      <c r="M222" s="190"/>
      <c r="N222" s="190"/>
      <c r="O222" s="190"/>
      <c r="P222" s="190"/>
      <c r="Q222" s="190"/>
      <c r="R222" s="190"/>
      <c r="S222" s="190"/>
      <c r="T222" s="190"/>
      <c r="U222" s="190"/>
      <c r="V222" s="190"/>
      <c r="W222" s="190"/>
      <c r="X222" s="190"/>
      <c r="Y222" s="190"/>
      <c r="Z222" s="190"/>
    </row>
    <row r="223" spans="2:26">
      <c r="B223" s="190"/>
      <c r="C223" s="190"/>
      <c r="D223" s="190"/>
      <c r="E223" s="190"/>
      <c r="F223" s="190"/>
      <c r="G223" s="190"/>
      <c r="H223" s="190"/>
      <c r="I223" s="190"/>
      <c r="J223" s="190"/>
      <c r="K223" s="190"/>
      <c r="L223" s="190"/>
      <c r="M223" s="190"/>
      <c r="N223" s="190"/>
      <c r="O223" s="190"/>
      <c r="P223" s="190"/>
      <c r="Q223" s="190"/>
      <c r="R223" s="190"/>
      <c r="S223" s="190"/>
      <c r="T223" s="190"/>
      <c r="U223" s="190"/>
      <c r="V223" s="190"/>
      <c r="W223" s="190"/>
      <c r="X223" s="190"/>
      <c r="Y223" s="190"/>
      <c r="Z223" s="190"/>
    </row>
    <row r="224" spans="2:26">
      <c r="B224" s="190"/>
      <c r="C224" s="190"/>
      <c r="D224" s="190"/>
      <c r="E224" s="190"/>
      <c r="F224" s="190"/>
      <c r="G224" s="190"/>
      <c r="H224" s="190"/>
      <c r="I224" s="190"/>
      <c r="J224" s="190"/>
      <c r="K224" s="190"/>
      <c r="L224" s="190"/>
      <c r="M224" s="190"/>
      <c r="N224" s="190"/>
      <c r="O224" s="190"/>
      <c r="P224" s="190"/>
      <c r="Q224" s="190"/>
      <c r="R224" s="190"/>
      <c r="S224" s="190"/>
      <c r="T224" s="190"/>
      <c r="U224" s="190"/>
      <c r="V224" s="190"/>
      <c r="W224" s="190"/>
      <c r="X224" s="190"/>
      <c r="Y224" s="190"/>
      <c r="Z224" s="190"/>
    </row>
    <row r="225" spans="2:26">
      <c r="B225" s="190"/>
      <c r="C225" s="190"/>
      <c r="D225" s="190"/>
      <c r="E225" s="190"/>
      <c r="F225" s="190"/>
      <c r="G225" s="190"/>
      <c r="H225" s="190"/>
      <c r="I225" s="190"/>
      <c r="J225" s="190"/>
      <c r="K225" s="190"/>
      <c r="L225" s="190"/>
      <c r="M225" s="190"/>
      <c r="N225" s="190"/>
      <c r="O225" s="190"/>
      <c r="P225" s="190"/>
      <c r="Q225" s="190"/>
      <c r="R225" s="190"/>
      <c r="S225" s="190"/>
      <c r="T225" s="190"/>
      <c r="U225" s="190"/>
      <c r="V225" s="190"/>
      <c r="W225" s="190"/>
      <c r="X225" s="190"/>
      <c r="Y225" s="190"/>
      <c r="Z225" s="190"/>
    </row>
  </sheetData>
  <mergeCells count="256">
    <mergeCell ref="B1:Z1"/>
    <mergeCell ref="B2:C2"/>
    <mergeCell ref="B3:C3"/>
    <mergeCell ref="K42:L42"/>
    <mergeCell ref="G43:H43"/>
    <mergeCell ref="K43:L43"/>
    <mergeCell ref="G39:H39"/>
    <mergeCell ref="K39:N39"/>
    <mergeCell ref="P39:S39"/>
    <mergeCell ref="B28:B34"/>
    <mergeCell ref="K25:L25"/>
    <mergeCell ref="F12:H12"/>
    <mergeCell ref="J12:K12"/>
    <mergeCell ref="M12:N12"/>
    <mergeCell ref="P12:Q12"/>
    <mergeCell ref="B4:C4"/>
    <mergeCell ref="B5:C5"/>
    <mergeCell ref="B6:C6"/>
    <mergeCell ref="B8:C8"/>
    <mergeCell ref="D8:E8"/>
    <mergeCell ref="F8:Z8"/>
    <mergeCell ref="P11:R11"/>
    <mergeCell ref="T11:Z11"/>
    <mergeCell ref="C12:C14"/>
    <mergeCell ref="B46:B50"/>
    <mergeCell ref="C46:C47"/>
    <mergeCell ref="G49:H49"/>
    <mergeCell ref="B42:B45"/>
    <mergeCell ref="G42:H42"/>
    <mergeCell ref="W12:Y12"/>
    <mergeCell ref="F13:H13"/>
    <mergeCell ref="J13:K13"/>
    <mergeCell ref="W13:Y13"/>
    <mergeCell ref="G15:H15"/>
    <mergeCell ref="J15:T15"/>
    <mergeCell ref="W15:X15"/>
    <mergeCell ref="B9:B17"/>
    <mergeCell ref="G9:H9"/>
    <mergeCell ref="K9:N9"/>
    <mergeCell ref="P9:S9"/>
    <mergeCell ref="W9:X9"/>
    <mergeCell ref="G10:H10"/>
    <mergeCell ref="K10:L10"/>
    <mergeCell ref="N10:O10"/>
    <mergeCell ref="Q10:R10"/>
    <mergeCell ref="T10:Z10"/>
    <mergeCell ref="G11:J11"/>
    <mergeCell ref="L11:N11"/>
    <mergeCell ref="O25:S25"/>
    <mergeCell ref="U25:Y25"/>
    <mergeCell ref="G26:H26"/>
    <mergeCell ref="K26:L26"/>
    <mergeCell ref="O26:S26"/>
    <mergeCell ref="U26:Y26"/>
    <mergeCell ref="B18:B27"/>
    <mergeCell ref="C18:C20"/>
    <mergeCell ref="G18:H18"/>
    <mergeCell ref="G20:H20"/>
    <mergeCell ref="C21:C24"/>
    <mergeCell ref="G21:H21"/>
    <mergeCell ref="G24:H24"/>
    <mergeCell ref="G25:H25"/>
    <mergeCell ref="G30:H30"/>
    <mergeCell ref="K30:N30"/>
    <mergeCell ref="P30:S30"/>
    <mergeCell ref="W30:X30"/>
    <mergeCell ref="C31:C32"/>
    <mergeCell ref="G31:H31"/>
    <mergeCell ref="T32:U32"/>
    <mergeCell ref="W32:X32"/>
    <mergeCell ref="G28:H28"/>
    <mergeCell ref="K28:N28"/>
    <mergeCell ref="P28:S28"/>
    <mergeCell ref="W28:X28"/>
    <mergeCell ref="G29:H29"/>
    <mergeCell ref="K29:N29"/>
    <mergeCell ref="P29:S29"/>
    <mergeCell ref="W29:X29"/>
    <mergeCell ref="W39:X39"/>
    <mergeCell ref="G40:H40"/>
    <mergeCell ref="K40:N40"/>
    <mergeCell ref="P40:S40"/>
    <mergeCell ref="W40:X40"/>
    <mergeCell ref="W33:Y33"/>
    <mergeCell ref="B35:B41"/>
    <mergeCell ref="G35:H35"/>
    <mergeCell ref="K35:N35"/>
    <mergeCell ref="W35:X35"/>
    <mergeCell ref="G36:H36"/>
    <mergeCell ref="K36:N36"/>
    <mergeCell ref="W36:X36"/>
    <mergeCell ref="G37:H37"/>
    <mergeCell ref="K37:N37"/>
    <mergeCell ref="P37:S37"/>
    <mergeCell ref="W37:X37"/>
    <mergeCell ref="G38:H38"/>
    <mergeCell ref="K38:N38"/>
    <mergeCell ref="P38:S38"/>
    <mergeCell ref="W38:X38"/>
    <mergeCell ref="W49:X49"/>
    <mergeCell ref="B51:B90"/>
    <mergeCell ref="C51:C53"/>
    <mergeCell ref="C54:C55"/>
    <mergeCell ref="C60:C65"/>
    <mergeCell ref="C66:C68"/>
    <mergeCell ref="C69:C71"/>
    <mergeCell ref="C75:C78"/>
    <mergeCell ref="C79:C81"/>
    <mergeCell ref="F79:H79"/>
    <mergeCell ref="J79:L79"/>
    <mergeCell ref="O79:Q79"/>
    <mergeCell ref="F80:H80"/>
    <mergeCell ref="J80:L80"/>
    <mergeCell ref="O80:Q80"/>
    <mergeCell ref="F81:H81"/>
    <mergeCell ref="J81:L81"/>
    <mergeCell ref="O81:Q81"/>
    <mergeCell ref="C82:C84"/>
    <mergeCell ref="F82:H82"/>
    <mergeCell ref="J82:L82"/>
    <mergeCell ref="O82:Q82"/>
    <mergeCell ref="F83:H83"/>
    <mergeCell ref="J83:L83"/>
    <mergeCell ref="O83:Q83"/>
    <mergeCell ref="F84:H84"/>
    <mergeCell ref="J84:L84"/>
    <mergeCell ref="O84:Q84"/>
    <mergeCell ref="C86:C87"/>
    <mergeCell ref="G89:I89"/>
    <mergeCell ref="O89:Q89"/>
    <mergeCell ref="B91:B103"/>
    <mergeCell ref="G91:H91"/>
    <mergeCell ref="K91:N91"/>
    <mergeCell ref="P91:S91"/>
    <mergeCell ref="G92:H92"/>
    <mergeCell ref="K92:N92"/>
    <mergeCell ref="P92:S92"/>
    <mergeCell ref="G93:H93"/>
    <mergeCell ref="K93:N93"/>
    <mergeCell ref="P93:S93"/>
    <mergeCell ref="G94:H94"/>
    <mergeCell ref="K94:N94"/>
    <mergeCell ref="P94:S94"/>
    <mergeCell ref="G99:H99"/>
    <mergeCell ref="G101:H101"/>
    <mergeCell ref="W99:X99"/>
    <mergeCell ref="G100:H100"/>
    <mergeCell ref="K100:N100"/>
    <mergeCell ref="P100:S100"/>
    <mergeCell ref="W100:X100"/>
    <mergeCell ref="C95:C96"/>
    <mergeCell ref="G97:H97"/>
    <mergeCell ref="K97:N97"/>
    <mergeCell ref="P97:S97"/>
    <mergeCell ref="G98:H98"/>
    <mergeCell ref="K98:N98"/>
    <mergeCell ref="P98:S98"/>
    <mergeCell ref="W101:Z101"/>
    <mergeCell ref="G102:H102"/>
    <mergeCell ref="W102:X102"/>
    <mergeCell ref="B104:B112"/>
    <mergeCell ref="G104:H104"/>
    <mergeCell ref="W104:X104"/>
    <mergeCell ref="C105:C106"/>
    <mergeCell ref="G105:H105"/>
    <mergeCell ref="W105:X105"/>
    <mergeCell ref="G107:H107"/>
    <mergeCell ref="K107:L107"/>
    <mergeCell ref="G108:H108"/>
    <mergeCell ref="K108:L108"/>
    <mergeCell ref="C109:C110"/>
    <mergeCell ref="G111:H111"/>
    <mergeCell ref="B126:C126"/>
    <mergeCell ref="B127:C127"/>
    <mergeCell ref="F127:J127"/>
    <mergeCell ref="K127:L127"/>
    <mergeCell ref="M127:P127"/>
    <mergeCell ref="W111:X111"/>
    <mergeCell ref="B113:B124"/>
    <mergeCell ref="G114:Z114"/>
    <mergeCell ref="G115:Z115"/>
    <mergeCell ref="G116:Z116"/>
    <mergeCell ref="B129:C129"/>
    <mergeCell ref="F129:J129"/>
    <mergeCell ref="K129:L129"/>
    <mergeCell ref="M129:P129"/>
    <mergeCell ref="B130:C130"/>
    <mergeCell ref="F130:J130"/>
    <mergeCell ref="K130:L130"/>
    <mergeCell ref="M130:P130"/>
    <mergeCell ref="Q127:Z127"/>
    <mergeCell ref="B128:C128"/>
    <mergeCell ref="F128:J128"/>
    <mergeCell ref="K128:L128"/>
    <mergeCell ref="M128:P128"/>
    <mergeCell ref="F133:J133"/>
    <mergeCell ref="K133:L133"/>
    <mergeCell ref="M133:P133"/>
    <mergeCell ref="F134:J134"/>
    <mergeCell ref="K134:L134"/>
    <mergeCell ref="M134:P134"/>
    <mergeCell ref="B131:C131"/>
    <mergeCell ref="F131:J131"/>
    <mergeCell ref="K131:L131"/>
    <mergeCell ref="M131:P131"/>
    <mergeCell ref="B132:C132"/>
    <mergeCell ref="F132:J132"/>
    <mergeCell ref="K132:L132"/>
    <mergeCell ref="M132:P132"/>
    <mergeCell ref="F137:J137"/>
    <mergeCell ref="K137:L137"/>
    <mergeCell ref="M137:P137"/>
    <mergeCell ref="F138:J138"/>
    <mergeCell ref="K138:L138"/>
    <mergeCell ref="M138:P138"/>
    <mergeCell ref="F135:J135"/>
    <mergeCell ref="K135:L135"/>
    <mergeCell ref="M135:P135"/>
    <mergeCell ref="F136:J136"/>
    <mergeCell ref="K136:L136"/>
    <mergeCell ref="M136:P136"/>
    <mergeCell ref="F141:J141"/>
    <mergeCell ref="K141:L141"/>
    <mergeCell ref="M141:P141"/>
    <mergeCell ref="F142:J142"/>
    <mergeCell ref="K142:L142"/>
    <mergeCell ref="M142:P142"/>
    <mergeCell ref="F139:J139"/>
    <mergeCell ref="K139:L139"/>
    <mergeCell ref="M139:P139"/>
    <mergeCell ref="F140:J140"/>
    <mergeCell ref="K140:L140"/>
    <mergeCell ref="M140:P140"/>
    <mergeCell ref="B145:C145"/>
    <mergeCell ref="F145:J145"/>
    <mergeCell ref="K145:L145"/>
    <mergeCell ref="M145:P145"/>
    <mergeCell ref="B146:C146"/>
    <mergeCell ref="F146:J146"/>
    <mergeCell ref="K146:L146"/>
    <mergeCell ref="M146:P146"/>
    <mergeCell ref="F143:J143"/>
    <mergeCell ref="K143:L143"/>
    <mergeCell ref="M143:P143"/>
    <mergeCell ref="F144:J144"/>
    <mergeCell ref="K144:L144"/>
    <mergeCell ref="M144:P144"/>
    <mergeCell ref="F149:J149"/>
    <mergeCell ref="K149:L149"/>
    <mergeCell ref="M149:P149"/>
    <mergeCell ref="F147:J147"/>
    <mergeCell ref="K147:L147"/>
    <mergeCell ref="M147:P147"/>
    <mergeCell ref="F148:J148"/>
    <mergeCell ref="K148:L148"/>
    <mergeCell ref="M148:P148"/>
  </mergeCells>
  <phoneticPr fontId="23"/>
  <dataValidations count="1">
    <dataValidation type="list" allowBlank="1" showInputMessage="1" showErrorMessage="1" sqref="D9:E149 IZ9:JA149 SV9:SW149 ACR9:ACS149 AMN9:AMO149 AWJ9:AWK149 BGF9:BGG149 BQB9:BQC149 BZX9:BZY149 CJT9:CJU149 CTP9:CTQ149 DDL9:DDM149 DNH9:DNI149 DXD9:DXE149 EGZ9:EHA149 EQV9:EQW149 FAR9:FAS149 FKN9:FKO149 FUJ9:FUK149 GEF9:GEG149 GOB9:GOC149 GXX9:GXY149 HHT9:HHU149 HRP9:HRQ149 IBL9:IBM149 ILH9:ILI149 IVD9:IVE149 JEZ9:JFA149 JOV9:JOW149 JYR9:JYS149 KIN9:KIO149 KSJ9:KSK149 LCF9:LCG149 LMB9:LMC149 LVX9:LVY149 MFT9:MFU149 MPP9:MPQ149 MZL9:MZM149 NJH9:NJI149 NTD9:NTE149 OCZ9:ODA149 OMV9:OMW149 OWR9:OWS149 PGN9:PGO149 PQJ9:PQK149 QAF9:QAG149 QKB9:QKC149 QTX9:QTY149 RDT9:RDU149 RNP9:RNQ149 RXL9:RXM149 SHH9:SHI149 SRD9:SRE149 TAZ9:TBA149 TKV9:TKW149 TUR9:TUS149 UEN9:UEO149 UOJ9:UOK149 UYF9:UYG149 VIB9:VIC149 VRX9:VRY149 WBT9:WBU149 WLP9:WLQ149 WVL9:WVM149 D65545:E65685 IZ65545:JA65685 SV65545:SW65685 ACR65545:ACS65685 AMN65545:AMO65685 AWJ65545:AWK65685 BGF65545:BGG65685 BQB65545:BQC65685 BZX65545:BZY65685 CJT65545:CJU65685 CTP65545:CTQ65685 DDL65545:DDM65685 DNH65545:DNI65685 DXD65545:DXE65685 EGZ65545:EHA65685 EQV65545:EQW65685 FAR65545:FAS65685 FKN65545:FKO65685 FUJ65545:FUK65685 GEF65545:GEG65685 GOB65545:GOC65685 GXX65545:GXY65685 HHT65545:HHU65685 HRP65545:HRQ65685 IBL65545:IBM65685 ILH65545:ILI65685 IVD65545:IVE65685 JEZ65545:JFA65685 JOV65545:JOW65685 JYR65545:JYS65685 KIN65545:KIO65685 KSJ65545:KSK65685 LCF65545:LCG65685 LMB65545:LMC65685 LVX65545:LVY65685 MFT65545:MFU65685 MPP65545:MPQ65685 MZL65545:MZM65685 NJH65545:NJI65685 NTD65545:NTE65685 OCZ65545:ODA65685 OMV65545:OMW65685 OWR65545:OWS65685 PGN65545:PGO65685 PQJ65545:PQK65685 QAF65545:QAG65685 QKB65545:QKC65685 QTX65545:QTY65685 RDT65545:RDU65685 RNP65545:RNQ65685 RXL65545:RXM65685 SHH65545:SHI65685 SRD65545:SRE65685 TAZ65545:TBA65685 TKV65545:TKW65685 TUR65545:TUS65685 UEN65545:UEO65685 UOJ65545:UOK65685 UYF65545:UYG65685 VIB65545:VIC65685 VRX65545:VRY65685 WBT65545:WBU65685 WLP65545:WLQ65685 WVL65545:WVM65685 D131081:E131221 IZ131081:JA131221 SV131081:SW131221 ACR131081:ACS131221 AMN131081:AMO131221 AWJ131081:AWK131221 BGF131081:BGG131221 BQB131081:BQC131221 BZX131081:BZY131221 CJT131081:CJU131221 CTP131081:CTQ131221 DDL131081:DDM131221 DNH131081:DNI131221 DXD131081:DXE131221 EGZ131081:EHA131221 EQV131081:EQW131221 FAR131081:FAS131221 FKN131081:FKO131221 FUJ131081:FUK131221 GEF131081:GEG131221 GOB131081:GOC131221 GXX131081:GXY131221 HHT131081:HHU131221 HRP131081:HRQ131221 IBL131081:IBM131221 ILH131081:ILI131221 IVD131081:IVE131221 JEZ131081:JFA131221 JOV131081:JOW131221 JYR131081:JYS131221 KIN131081:KIO131221 KSJ131081:KSK131221 LCF131081:LCG131221 LMB131081:LMC131221 LVX131081:LVY131221 MFT131081:MFU131221 MPP131081:MPQ131221 MZL131081:MZM131221 NJH131081:NJI131221 NTD131081:NTE131221 OCZ131081:ODA131221 OMV131081:OMW131221 OWR131081:OWS131221 PGN131081:PGO131221 PQJ131081:PQK131221 QAF131081:QAG131221 QKB131081:QKC131221 QTX131081:QTY131221 RDT131081:RDU131221 RNP131081:RNQ131221 RXL131081:RXM131221 SHH131081:SHI131221 SRD131081:SRE131221 TAZ131081:TBA131221 TKV131081:TKW131221 TUR131081:TUS131221 UEN131081:UEO131221 UOJ131081:UOK131221 UYF131081:UYG131221 VIB131081:VIC131221 VRX131081:VRY131221 WBT131081:WBU131221 WLP131081:WLQ131221 WVL131081:WVM131221 D196617:E196757 IZ196617:JA196757 SV196617:SW196757 ACR196617:ACS196757 AMN196617:AMO196757 AWJ196617:AWK196757 BGF196617:BGG196757 BQB196617:BQC196757 BZX196617:BZY196757 CJT196617:CJU196757 CTP196617:CTQ196757 DDL196617:DDM196757 DNH196617:DNI196757 DXD196617:DXE196757 EGZ196617:EHA196757 EQV196617:EQW196757 FAR196617:FAS196757 FKN196617:FKO196757 FUJ196617:FUK196757 GEF196617:GEG196757 GOB196617:GOC196757 GXX196617:GXY196757 HHT196617:HHU196757 HRP196617:HRQ196757 IBL196617:IBM196757 ILH196617:ILI196757 IVD196617:IVE196757 JEZ196617:JFA196757 JOV196617:JOW196757 JYR196617:JYS196757 KIN196617:KIO196757 KSJ196617:KSK196757 LCF196617:LCG196757 LMB196617:LMC196757 LVX196617:LVY196757 MFT196617:MFU196757 MPP196617:MPQ196757 MZL196617:MZM196757 NJH196617:NJI196757 NTD196617:NTE196757 OCZ196617:ODA196757 OMV196617:OMW196757 OWR196617:OWS196757 PGN196617:PGO196757 PQJ196617:PQK196757 QAF196617:QAG196757 QKB196617:QKC196757 QTX196617:QTY196757 RDT196617:RDU196757 RNP196617:RNQ196757 RXL196617:RXM196757 SHH196617:SHI196757 SRD196617:SRE196757 TAZ196617:TBA196757 TKV196617:TKW196757 TUR196617:TUS196757 UEN196617:UEO196757 UOJ196617:UOK196757 UYF196617:UYG196757 VIB196617:VIC196757 VRX196617:VRY196757 WBT196617:WBU196757 WLP196617:WLQ196757 WVL196617:WVM196757 D262153:E262293 IZ262153:JA262293 SV262153:SW262293 ACR262153:ACS262293 AMN262153:AMO262293 AWJ262153:AWK262293 BGF262153:BGG262293 BQB262153:BQC262293 BZX262153:BZY262293 CJT262153:CJU262293 CTP262153:CTQ262293 DDL262153:DDM262293 DNH262153:DNI262293 DXD262153:DXE262293 EGZ262153:EHA262293 EQV262153:EQW262293 FAR262153:FAS262293 FKN262153:FKO262293 FUJ262153:FUK262293 GEF262153:GEG262293 GOB262153:GOC262293 GXX262153:GXY262293 HHT262153:HHU262293 HRP262153:HRQ262293 IBL262153:IBM262293 ILH262153:ILI262293 IVD262153:IVE262293 JEZ262153:JFA262293 JOV262153:JOW262293 JYR262153:JYS262293 KIN262153:KIO262293 KSJ262153:KSK262293 LCF262153:LCG262293 LMB262153:LMC262293 LVX262153:LVY262293 MFT262153:MFU262293 MPP262153:MPQ262293 MZL262153:MZM262293 NJH262153:NJI262293 NTD262153:NTE262293 OCZ262153:ODA262293 OMV262153:OMW262293 OWR262153:OWS262293 PGN262153:PGO262293 PQJ262153:PQK262293 QAF262153:QAG262293 QKB262153:QKC262293 QTX262153:QTY262293 RDT262153:RDU262293 RNP262153:RNQ262293 RXL262153:RXM262293 SHH262153:SHI262293 SRD262153:SRE262293 TAZ262153:TBA262293 TKV262153:TKW262293 TUR262153:TUS262293 UEN262153:UEO262293 UOJ262153:UOK262293 UYF262153:UYG262293 VIB262153:VIC262293 VRX262153:VRY262293 WBT262153:WBU262293 WLP262153:WLQ262293 WVL262153:WVM262293 D327689:E327829 IZ327689:JA327829 SV327689:SW327829 ACR327689:ACS327829 AMN327689:AMO327829 AWJ327689:AWK327829 BGF327689:BGG327829 BQB327689:BQC327829 BZX327689:BZY327829 CJT327689:CJU327829 CTP327689:CTQ327829 DDL327689:DDM327829 DNH327689:DNI327829 DXD327689:DXE327829 EGZ327689:EHA327829 EQV327689:EQW327829 FAR327689:FAS327829 FKN327689:FKO327829 FUJ327689:FUK327829 GEF327689:GEG327829 GOB327689:GOC327829 GXX327689:GXY327829 HHT327689:HHU327829 HRP327689:HRQ327829 IBL327689:IBM327829 ILH327689:ILI327829 IVD327689:IVE327829 JEZ327689:JFA327829 JOV327689:JOW327829 JYR327689:JYS327829 KIN327689:KIO327829 KSJ327689:KSK327829 LCF327689:LCG327829 LMB327689:LMC327829 LVX327689:LVY327829 MFT327689:MFU327829 MPP327689:MPQ327829 MZL327689:MZM327829 NJH327689:NJI327829 NTD327689:NTE327829 OCZ327689:ODA327829 OMV327689:OMW327829 OWR327689:OWS327829 PGN327689:PGO327829 PQJ327689:PQK327829 QAF327689:QAG327829 QKB327689:QKC327829 QTX327689:QTY327829 RDT327689:RDU327829 RNP327689:RNQ327829 RXL327689:RXM327829 SHH327689:SHI327829 SRD327689:SRE327829 TAZ327689:TBA327829 TKV327689:TKW327829 TUR327689:TUS327829 UEN327689:UEO327829 UOJ327689:UOK327829 UYF327689:UYG327829 VIB327689:VIC327829 VRX327689:VRY327829 WBT327689:WBU327829 WLP327689:WLQ327829 WVL327689:WVM327829 D393225:E393365 IZ393225:JA393365 SV393225:SW393365 ACR393225:ACS393365 AMN393225:AMO393365 AWJ393225:AWK393365 BGF393225:BGG393365 BQB393225:BQC393365 BZX393225:BZY393365 CJT393225:CJU393365 CTP393225:CTQ393365 DDL393225:DDM393365 DNH393225:DNI393365 DXD393225:DXE393365 EGZ393225:EHA393365 EQV393225:EQW393365 FAR393225:FAS393365 FKN393225:FKO393365 FUJ393225:FUK393365 GEF393225:GEG393365 GOB393225:GOC393365 GXX393225:GXY393365 HHT393225:HHU393365 HRP393225:HRQ393365 IBL393225:IBM393365 ILH393225:ILI393365 IVD393225:IVE393365 JEZ393225:JFA393365 JOV393225:JOW393365 JYR393225:JYS393365 KIN393225:KIO393365 KSJ393225:KSK393365 LCF393225:LCG393365 LMB393225:LMC393365 LVX393225:LVY393365 MFT393225:MFU393365 MPP393225:MPQ393365 MZL393225:MZM393365 NJH393225:NJI393365 NTD393225:NTE393365 OCZ393225:ODA393365 OMV393225:OMW393365 OWR393225:OWS393365 PGN393225:PGO393365 PQJ393225:PQK393365 QAF393225:QAG393365 QKB393225:QKC393365 QTX393225:QTY393365 RDT393225:RDU393365 RNP393225:RNQ393365 RXL393225:RXM393365 SHH393225:SHI393365 SRD393225:SRE393365 TAZ393225:TBA393365 TKV393225:TKW393365 TUR393225:TUS393365 UEN393225:UEO393365 UOJ393225:UOK393365 UYF393225:UYG393365 VIB393225:VIC393365 VRX393225:VRY393365 WBT393225:WBU393365 WLP393225:WLQ393365 WVL393225:WVM393365 D458761:E458901 IZ458761:JA458901 SV458761:SW458901 ACR458761:ACS458901 AMN458761:AMO458901 AWJ458761:AWK458901 BGF458761:BGG458901 BQB458761:BQC458901 BZX458761:BZY458901 CJT458761:CJU458901 CTP458761:CTQ458901 DDL458761:DDM458901 DNH458761:DNI458901 DXD458761:DXE458901 EGZ458761:EHA458901 EQV458761:EQW458901 FAR458761:FAS458901 FKN458761:FKO458901 FUJ458761:FUK458901 GEF458761:GEG458901 GOB458761:GOC458901 GXX458761:GXY458901 HHT458761:HHU458901 HRP458761:HRQ458901 IBL458761:IBM458901 ILH458761:ILI458901 IVD458761:IVE458901 JEZ458761:JFA458901 JOV458761:JOW458901 JYR458761:JYS458901 KIN458761:KIO458901 KSJ458761:KSK458901 LCF458761:LCG458901 LMB458761:LMC458901 LVX458761:LVY458901 MFT458761:MFU458901 MPP458761:MPQ458901 MZL458761:MZM458901 NJH458761:NJI458901 NTD458761:NTE458901 OCZ458761:ODA458901 OMV458761:OMW458901 OWR458761:OWS458901 PGN458761:PGO458901 PQJ458761:PQK458901 QAF458761:QAG458901 QKB458761:QKC458901 QTX458761:QTY458901 RDT458761:RDU458901 RNP458761:RNQ458901 RXL458761:RXM458901 SHH458761:SHI458901 SRD458761:SRE458901 TAZ458761:TBA458901 TKV458761:TKW458901 TUR458761:TUS458901 UEN458761:UEO458901 UOJ458761:UOK458901 UYF458761:UYG458901 VIB458761:VIC458901 VRX458761:VRY458901 WBT458761:WBU458901 WLP458761:WLQ458901 WVL458761:WVM458901 D524297:E524437 IZ524297:JA524437 SV524297:SW524437 ACR524297:ACS524437 AMN524297:AMO524437 AWJ524297:AWK524437 BGF524297:BGG524437 BQB524297:BQC524437 BZX524297:BZY524437 CJT524297:CJU524437 CTP524297:CTQ524437 DDL524297:DDM524437 DNH524297:DNI524437 DXD524297:DXE524437 EGZ524297:EHA524437 EQV524297:EQW524437 FAR524297:FAS524437 FKN524297:FKO524437 FUJ524297:FUK524437 GEF524297:GEG524437 GOB524297:GOC524437 GXX524297:GXY524437 HHT524297:HHU524437 HRP524297:HRQ524437 IBL524297:IBM524437 ILH524297:ILI524437 IVD524297:IVE524437 JEZ524297:JFA524437 JOV524297:JOW524437 JYR524297:JYS524437 KIN524297:KIO524437 KSJ524297:KSK524437 LCF524297:LCG524437 LMB524297:LMC524437 LVX524297:LVY524437 MFT524297:MFU524437 MPP524297:MPQ524437 MZL524297:MZM524437 NJH524297:NJI524437 NTD524297:NTE524437 OCZ524297:ODA524437 OMV524297:OMW524437 OWR524297:OWS524437 PGN524297:PGO524437 PQJ524297:PQK524437 QAF524297:QAG524437 QKB524297:QKC524437 QTX524297:QTY524437 RDT524297:RDU524437 RNP524297:RNQ524437 RXL524297:RXM524437 SHH524297:SHI524437 SRD524297:SRE524437 TAZ524297:TBA524437 TKV524297:TKW524437 TUR524297:TUS524437 UEN524297:UEO524437 UOJ524297:UOK524437 UYF524297:UYG524437 VIB524297:VIC524437 VRX524297:VRY524437 WBT524297:WBU524437 WLP524297:WLQ524437 WVL524297:WVM524437 D589833:E589973 IZ589833:JA589973 SV589833:SW589973 ACR589833:ACS589973 AMN589833:AMO589973 AWJ589833:AWK589973 BGF589833:BGG589973 BQB589833:BQC589973 BZX589833:BZY589973 CJT589833:CJU589973 CTP589833:CTQ589973 DDL589833:DDM589973 DNH589833:DNI589973 DXD589833:DXE589973 EGZ589833:EHA589973 EQV589833:EQW589973 FAR589833:FAS589973 FKN589833:FKO589973 FUJ589833:FUK589973 GEF589833:GEG589973 GOB589833:GOC589973 GXX589833:GXY589973 HHT589833:HHU589973 HRP589833:HRQ589973 IBL589833:IBM589973 ILH589833:ILI589973 IVD589833:IVE589973 JEZ589833:JFA589973 JOV589833:JOW589973 JYR589833:JYS589973 KIN589833:KIO589973 KSJ589833:KSK589973 LCF589833:LCG589973 LMB589833:LMC589973 LVX589833:LVY589973 MFT589833:MFU589973 MPP589833:MPQ589973 MZL589833:MZM589973 NJH589833:NJI589973 NTD589833:NTE589973 OCZ589833:ODA589973 OMV589833:OMW589973 OWR589833:OWS589973 PGN589833:PGO589973 PQJ589833:PQK589973 QAF589833:QAG589973 QKB589833:QKC589973 QTX589833:QTY589973 RDT589833:RDU589973 RNP589833:RNQ589973 RXL589833:RXM589973 SHH589833:SHI589973 SRD589833:SRE589973 TAZ589833:TBA589973 TKV589833:TKW589973 TUR589833:TUS589973 UEN589833:UEO589973 UOJ589833:UOK589973 UYF589833:UYG589973 VIB589833:VIC589973 VRX589833:VRY589973 WBT589833:WBU589973 WLP589833:WLQ589973 WVL589833:WVM589973 D655369:E655509 IZ655369:JA655509 SV655369:SW655509 ACR655369:ACS655509 AMN655369:AMO655509 AWJ655369:AWK655509 BGF655369:BGG655509 BQB655369:BQC655509 BZX655369:BZY655509 CJT655369:CJU655509 CTP655369:CTQ655509 DDL655369:DDM655509 DNH655369:DNI655509 DXD655369:DXE655509 EGZ655369:EHA655509 EQV655369:EQW655509 FAR655369:FAS655509 FKN655369:FKO655509 FUJ655369:FUK655509 GEF655369:GEG655509 GOB655369:GOC655509 GXX655369:GXY655509 HHT655369:HHU655509 HRP655369:HRQ655509 IBL655369:IBM655509 ILH655369:ILI655509 IVD655369:IVE655509 JEZ655369:JFA655509 JOV655369:JOW655509 JYR655369:JYS655509 KIN655369:KIO655509 KSJ655369:KSK655509 LCF655369:LCG655509 LMB655369:LMC655509 LVX655369:LVY655509 MFT655369:MFU655509 MPP655369:MPQ655509 MZL655369:MZM655509 NJH655369:NJI655509 NTD655369:NTE655509 OCZ655369:ODA655509 OMV655369:OMW655509 OWR655369:OWS655509 PGN655369:PGO655509 PQJ655369:PQK655509 QAF655369:QAG655509 QKB655369:QKC655509 QTX655369:QTY655509 RDT655369:RDU655509 RNP655369:RNQ655509 RXL655369:RXM655509 SHH655369:SHI655509 SRD655369:SRE655509 TAZ655369:TBA655509 TKV655369:TKW655509 TUR655369:TUS655509 UEN655369:UEO655509 UOJ655369:UOK655509 UYF655369:UYG655509 VIB655369:VIC655509 VRX655369:VRY655509 WBT655369:WBU655509 WLP655369:WLQ655509 WVL655369:WVM655509 D720905:E721045 IZ720905:JA721045 SV720905:SW721045 ACR720905:ACS721045 AMN720905:AMO721045 AWJ720905:AWK721045 BGF720905:BGG721045 BQB720905:BQC721045 BZX720905:BZY721045 CJT720905:CJU721045 CTP720905:CTQ721045 DDL720905:DDM721045 DNH720905:DNI721045 DXD720905:DXE721045 EGZ720905:EHA721045 EQV720905:EQW721045 FAR720905:FAS721045 FKN720905:FKO721045 FUJ720905:FUK721045 GEF720905:GEG721045 GOB720905:GOC721045 GXX720905:GXY721045 HHT720905:HHU721045 HRP720905:HRQ721045 IBL720905:IBM721045 ILH720905:ILI721045 IVD720905:IVE721045 JEZ720905:JFA721045 JOV720905:JOW721045 JYR720905:JYS721045 KIN720905:KIO721045 KSJ720905:KSK721045 LCF720905:LCG721045 LMB720905:LMC721045 LVX720905:LVY721045 MFT720905:MFU721045 MPP720905:MPQ721045 MZL720905:MZM721045 NJH720905:NJI721045 NTD720905:NTE721045 OCZ720905:ODA721045 OMV720905:OMW721045 OWR720905:OWS721045 PGN720905:PGO721045 PQJ720905:PQK721045 QAF720905:QAG721045 QKB720905:QKC721045 QTX720905:QTY721045 RDT720905:RDU721045 RNP720905:RNQ721045 RXL720905:RXM721045 SHH720905:SHI721045 SRD720905:SRE721045 TAZ720905:TBA721045 TKV720905:TKW721045 TUR720905:TUS721045 UEN720905:UEO721045 UOJ720905:UOK721045 UYF720905:UYG721045 VIB720905:VIC721045 VRX720905:VRY721045 WBT720905:WBU721045 WLP720905:WLQ721045 WVL720905:WVM721045 D786441:E786581 IZ786441:JA786581 SV786441:SW786581 ACR786441:ACS786581 AMN786441:AMO786581 AWJ786441:AWK786581 BGF786441:BGG786581 BQB786441:BQC786581 BZX786441:BZY786581 CJT786441:CJU786581 CTP786441:CTQ786581 DDL786441:DDM786581 DNH786441:DNI786581 DXD786441:DXE786581 EGZ786441:EHA786581 EQV786441:EQW786581 FAR786441:FAS786581 FKN786441:FKO786581 FUJ786441:FUK786581 GEF786441:GEG786581 GOB786441:GOC786581 GXX786441:GXY786581 HHT786441:HHU786581 HRP786441:HRQ786581 IBL786441:IBM786581 ILH786441:ILI786581 IVD786441:IVE786581 JEZ786441:JFA786581 JOV786441:JOW786581 JYR786441:JYS786581 KIN786441:KIO786581 KSJ786441:KSK786581 LCF786441:LCG786581 LMB786441:LMC786581 LVX786441:LVY786581 MFT786441:MFU786581 MPP786441:MPQ786581 MZL786441:MZM786581 NJH786441:NJI786581 NTD786441:NTE786581 OCZ786441:ODA786581 OMV786441:OMW786581 OWR786441:OWS786581 PGN786441:PGO786581 PQJ786441:PQK786581 QAF786441:QAG786581 QKB786441:QKC786581 QTX786441:QTY786581 RDT786441:RDU786581 RNP786441:RNQ786581 RXL786441:RXM786581 SHH786441:SHI786581 SRD786441:SRE786581 TAZ786441:TBA786581 TKV786441:TKW786581 TUR786441:TUS786581 UEN786441:UEO786581 UOJ786441:UOK786581 UYF786441:UYG786581 VIB786441:VIC786581 VRX786441:VRY786581 WBT786441:WBU786581 WLP786441:WLQ786581 WVL786441:WVM786581 D851977:E852117 IZ851977:JA852117 SV851977:SW852117 ACR851977:ACS852117 AMN851977:AMO852117 AWJ851977:AWK852117 BGF851977:BGG852117 BQB851977:BQC852117 BZX851977:BZY852117 CJT851977:CJU852117 CTP851977:CTQ852117 DDL851977:DDM852117 DNH851977:DNI852117 DXD851977:DXE852117 EGZ851977:EHA852117 EQV851977:EQW852117 FAR851977:FAS852117 FKN851977:FKO852117 FUJ851977:FUK852117 GEF851977:GEG852117 GOB851977:GOC852117 GXX851977:GXY852117 HHT851977:HHU852117 HRP851977:HRQ852117 IBL851977:IBM852117 ILH851977:ILI852117 IVD851977:IVE852117 JEZ851977:JFA852117 JOV851977:JOW852117 JYR851977:JYS852117 KIN851977:KIO852117 KSJ851977:KSK852117 LCF851977:LCG852117 LMB851977:LMC852117 LVX851977:LVY852117 MFT851977:MFU852117 MPP851977:MPQ852117 MZL851977:MZM852117 NJH851977:NJI852117 NTD851977:NTE852117 OCZ851977:ODA852117 OMV851977:OMW852117 OWR851977:OWS852117 PGN851977:PGO852117 PQJ851977:PQK852117 QAF851977:QAG852117 QKB851977:QKC852117 QTX851977:QTY852117 RDT851977:RDU852117 RNP851977:RNQ852117 RXL851977:RXM852117 SHH851977:SHI852117 SRD851977:SRE852117 TAZ851977:TBA852117 TKV851977:TKW852117 TUR851977:TUS852117 UEN851977:UEO852117 UOJ851977:UOK852117 UYF851977:UYG852117 VIB851977:VIC852117 VRX851977:VRY852117 WBT851977:WBU852117 WLP851977:WLQ852117 WVL851977:WVM852117 D917513:E917653 IZ917513:JA917653 SV917513:SW917653 ACR917513:ACS917653 AMN917513:AMO917653 AWJ917513:AWK917653 BGF917513:BGG917653 BQB917513:BQC917653 BZX917513:BZY917653 CJT917513:CJU917653 CTP917513:CTQ917653 DDL917513:DDM917653 DNH917513:DNI917653 DXD917513:DXE917653 EGZ917513:EHA917653 EQV917513:EQW917653 FAR917513:FAS917653 FKN917513:FKO917653 FUJ917513:FUK917653 GEF917513:GEG917653 GOB917513:GOC917653 GXX917513:GXY917653 HHT917513:HHU917653 HRP917513:HRQ917653 IBL917513:IBM917653 ILH917513:ILI917653 IVD917513:IVE917653 JEZ917513:JFA917653 JOV917513:JOW917653 JYR917513:JYS917653 KIN917513:KIO917653 KSJ917513:KSK917653 LCF917513:LCG917653 LMB917513:LMC917653 LVX917513:LVY917653 MFT917513:MFU917653 MPP917513:MPQ917653 MZL917513:MZM917653 NJH917513:NJI917653 NTD917513:NTE917653 OCZ917513:ODA917653 OMV917513:OMW917653 OWR917513:OWS917653 PGN917513:PGO917653 PQJ917513:PQK917653 QAF917513:QAG917653 QKB917513:QKC917653 QTX917513:QTY917653 RDT917513:RDU917653 RNP917513:RNQ917653 RXL917513:RXM917653 SHH917513:SHI917653 SRD917513:SRE917653 TAZ917513:TBA917653 TKV917513:TKW917653 TUR917513:TUS917653 UEN917513:UEO917653 UOJ917513:UOK917653 UYF917513:UYG917653 VIB917513:VIC917653 VRX917513:VRY917653 WBT917513:WBU917653 WLP917513:WLQ917653 WVL917513:WVM917653 D983049:E983189 IZ983049:JA983189 SV983049:SW983189 ACR983049:ACS983189 AMN983049:AMO983189 AWJ983049:AWK983189 BGF983049:BGG983189 BQB983049:BQC983189 BZX983049:BZY983189 CJT983049:CJU983189 CTP983049:CTQ983189 DDL983049:DDM983189 DNH983049:DNI983189 DXD983049:DXE983189 EGZ983049:EHA983189 EQV983049:EQW983189 FAR983049:FAS983189 FKN983049:FKO983189 FUJ983049:FUK983189 GEF983049:GEG983189 GOB983049:GOC983189 GXX983049:GXY983189 HHT983049:HHU983189 HRP983049:HRQ983189 IBL983049:IBM983189 ILH983049:ILI983189 IVD983049:IVE983189 JEZ983049:JFA983189 JOV983049:JOW983189 JYR983049:JYS983189 KIN983049:KIO983189 KSJ983049:KSK983189 LCF983049:LCG983189 LMB983049:LMC983189 LVX983049:LVY983189 MFT983049:MFU983189 MPP983049:MPQ983189 MZL983049:MZM983189 NJH983049:NJI983189 NTD983049:NTE983189 OCZ983049:ODA983189 OMV983049:OMW983189 OWR983049:OWS983189 PGN983049:PGO983189 PQJ983049:PQK983189 QAF983049:QAG983189 QKB983049:QKC983189 QTX983049:QTY983189 RDT983049:RDU983189 RNP983049:RNQ983189 RXL983049:RXM983189 SHH983049:SHI983189 SRD983049:SRE983189 TAZ983049:TBA983189 TKV983049:TKW983189 TUR983049:TUS983189 UEN983049:UEO983189 UOJ983049:UOK983189 UYF983049:UYG983189 VIB983049:VIC983189 VRX983049:VRY983189 WBT983049:WBU983189 WLP983049:WLQ983189 WVL983049:WVM983189" xr:uid="{13CDA2F3-DC73-4ECD-A260-4D963608A803}">
      <formula1>"○,／,　"</formula1>
    </dataValidation>
  </dataValidations>
  <pageMargins left="0.59055118110236227" right="0.19685039370078741" top="0.39370078740157483" bottom="0.39370078740157483" header="0.31496062992125984" footer="0.31496062992125984"/>
  <pageSetup paperSize="9" orientation="portrait" r:id="rId1"/>
  <rowBreaks count="2" manualBreakCount="2">
    <brk id="50" max="25" man="1"/>
    <brk id="103" max="25" man="1"/>
  </rowBreaks>
  <extLst>
    <ext xmlns:x14="http://schemas.microsoft.com/office/spreadsheetml/2009/9/main" uri="{CCE6A557-97BC-4b89-ADB6-D9C93CAAB3DF}">
      <x14:dataValidations xmlns:xm="http://schemas.microsoft.com/office/excel/2006/main" count="1">
        <x14:dataValidation type="list" allowBlank="1" showInputMessage="1" showErrorMessage="1" xr:uid="{B2C1C97D-50ED-4584-BF3A-EFAA423B8406}">
          <x14:formula1>
            <xm:f>"□,■,　,"</xm:f>
          </x14:formula1>
          <xm:sqref>J111 JF111 TB111 ACX111 AMT111 AWP111 BGL111 BQH111 CAD111 CJZ111 CTV111 DDR111 DNN111 DXJ111 EHF111 ERB111 FAX111 FKT111 FUP111 GEL111 GOH111 GYD111 HHZ111 HRV111 IBR111 ILN111 IVJ111 JFF111 JPB111 JYX111 KIT111 KSP111 LCL111 LMH111 LWD111 MFZ111 MPV111 MZR111 NJN111 NTJ111 ODF111 ONB111 OWX111 PGT111 PQP111 QAL111 QKH111 QUD111 RDZ111 RNV111 RXR111 SHN111 SRJ111 TBF111 TLB111 TUX111 UET111 UOP111 UYL111 VIH111 VSD111 WBZ111 WLV111 WVR111 J65647 JF65647 TB65647 ACX65647 AMT65647 AWP65647 BGL65647 BQH65647 CAD65647 CJZ65647 CTV65647 DDR65647 DNN65647 DXJ65647 EHF65647 ERB65647 FAX65647 FKT65647 FUP65647 GEL65647 GOH65647 GYD65647 HHZ65647 HRV65647 IBR65647 ILN65647 IVJ65647 JFF65647 JPB65647 JYX65647 KIT65647 KSP65647 LCL65647 LMH65647 LWD65647 MFZ65647 MPV65647 MZR65647 NJN65647 NTJ65647 ODF65647 ONB65647 OWX65647 PGT65647 PQP65647 QAL65647 QKH65647 QUD65647 RDZ65647 RNV65647 RXR65647 SHN65647 SRJ65647 TBF65647 TLB65647 TUX65647 UET65647 UOP65647 UYL65647 VIH65647 VSD65647 WBZ65647 WLV65647 WVR65647 J131183 JF131183 TB131183 ACX131183 AMT131183 AWP131183 BGL131183 BQH131183 CAD131183 CJZ131183 CTV131183 DDR131183 DNN131183 DXJ131183 EHF131183 ERB131183 FAX131183 FKT131183 FUP131183 GEL131183 GOH131183 GYD131183 HHZ131183 HRV131183 IBR131183 ILN131183 IVJ131183 JFF131183 JPB131183 JYX131183 KIT131183 KSP131183 LCL131183 LMH131183 LWD131183 MFZ131183 MPV131183 MZR131183 NJN131183 NTJ131183 ODF131183 ONB131183 OWX131183 PGT131183 PQP131183 QAL131183 QKH131183 QUD131183 RDZ131183 RNV131183 RXR131183 SHN131183 SRJ131183 TBF131183 TLB131183 TUX131183 UET131183 UOP131183 UYL131183 VIH131183 VSD131183 WBZ131183 WLV131183 WVR131183 J196719 JF196719 TB196719 ACX196719 AMT196719 AWP196719 BGL196719 BQH196719 CAD196719 CJZ196719 CTV196719 DDR196719 DNN196719 DXJ196719 EHF196719 ERB196719 FAX196719 FKT196719 FUP196719 GEL196719 GOH196719 GYD196719 HHZ196719 HRV196719 IBR196719 ILN196719 IVJ196719 JFF196719 JPB196719 JYX196719 KIT196719 KSP196719 LCL196719 LMH196719 LWD196719 MFZ196719 MPV196719 MZR196719 NJN196719 NTJ196719 ODF196719 ONB196719 OWX196719 PGT196719 PQP196719 QAL196719 QKH196719 QUD196719 RDZ196719 RNV196719 RXR196719 SHN196719 SRJ196719 TBF196719 TLB196719 TUX196719 UET196719 UOP196719 UYL196719 VIH196719 VSD196719 WBZ196719 WLV196719 WVR196719 J262255 JF262255 TB262255 ACX262255 AMT262255 AWP262255 BGL262255 BQH262255 CAD262255 CJZ262255 CTV262255 DDR262255 DNN262255 DXJ262255 EHF262255 ERB262255 FAX262255 FKT262255 FUP262255 GEL262255 GOH262255 GYD262255 HHZ262255 HRV262255 IBR262255 ILN262255 IVJ262255 JFF262255 JPB262255 JYX262255 KIT262255 KSP262255 LCL262255 LMH262255 LWD262255 MFZ262255 MPV262255 MZR262255 NJN262255 NTJ262255 ODF262255 ONB262255 OWX262255 PGT262255 PQP262255 QAL262255 QKH262255 QUD262255 RDZ262255 RNV262255 RXR262255 SHN262255 SRJ262255 TBF262255 TLB262255 TUX262255 UET262255 UOP262255 UYL262255 VIH262255 VSD262255 WBZ262255 WLV262255 WVR262255 J327791 JF327791 TB327791 ACX327791 AMT327791 AWP327791 BGL327791 BQH327791 CAD327791 CJZ327791 CTV327791 DDR327791 DNN327791 DXJ327791 EHF327791 ERB327791 FAX327791 FKT327791 FUP327791 GEL327791 GOH327791 GYD327791 HHZ327791 HRV327791 IBR327791 ILN327791 IVJ327791 JFF327791 JPB327791 JYX327791 KIT327791 KSP327791 LCL327791 LMH327791 LWD327791 MFZ327791 MPV327791 MZR327791 NJN327791 NTJ327791 ODF327791 ONB327791 OWX327791 PGT327791 PQP327791 QAL327791 QKH327791 QUD327791 RDZ327791 RNV327791 RXR327791 SHN327791 SRJ327791 TBF327791 TLB327791 TUX327791 UET327791 UOP327791 UYL327791 VIH327791 VSD327791 WBZ327791 WLV327791 WVR327791 J393327 JF393327 TB393327 ACX393327 AMT393327 AWP393327 BGL393327 BQH393327 CAD393327 CJZ393327 CTV393327 DDR393327 DNN393327 DXJ393327 EHF393327 ERB393327 FAX393327 FKT393327 FUP393327 GEL393327 GOH393327 GYD393327 HHZ393327 HRV393327 IBR393327 ILN393327 IVJ393327 JFF393327 JPB393327 JYX393327 KIT393327 KSP393327 LCL393327 LMH393327 LWD393327 MFZ393327 MPV393327 MZR393327 NJN393327 NTJ393327 ODF393327 ONB393327 OWX393327 PGT393327 PQP393327 QAL393327 QKH393327 QUD393327 RDZ393327 RNV393327 RXR393327 SHN393327 SRJ393327 TBF393327 TLB393327 TUX393327 UET393327 UOP393327 UYL393327 VIH393327 VSD393327 WBZ393327 WLV393327 WVR393327 J458863 JF458863 TB458863 ACX458863 AMT458863 AWP458863 BGL458863 BQH458863 CAD458863 CJZ458863 CTV458863 DDR458863 DNN458863 DXJ458863 EHF458863 ERB458863 FAX458863 FKT458863 FUP458863 GEL458863 GOH458863 GYD458863 HHZ458863 HRV458863 IBR458863 ILN458863 IVJ458863 JFF458863 JPB458863 JYX458863 KIT458863 KSP458863 LCL458863 LMH458863 LWD458863 MFZ458863 MPV458863 MZR458863 NJN458863 NTJ458863 ODF458863 ONB458863 OWX458863 PGT458863 PQP458863 QAL458863 QKH458863 QUD458863 RDZ458863 RNV458863 RXR458863 SHN458863 SRJ458863 TBF458863 TLB458863 TUX458863 UET458863 UOP458863 UYL458863 VIH458863 VSD458863 WBZ458863 WLV458863 WVR458863 J524399 JF524399 TB524399 ACX524399 AMT524399 AWP524399 BGL524399 BQH524399 CAD524399 CJZ524399 CTV524399 DDR524399 DNN524399 DXJ524399 EHF524399 ERB524399 FAX524399 FKT524399 FUP524399 GEL524399 GOH524399 GYD524399 HHZ524399 HRV524399 IBR524399 ILN524399 IVJ524399 JFF524399 JPB524399 JYX524399 KIT524399 KSP524399 LCL524399 LMH524399 LWD524399 MFZ524399 MPV524399 MZR524399 NJN524399 NTJ524399 ODF524399 ONB524399 OWX524399 PGT524399 PQP524399 QAL524399 QKH524399 QUD524399 RDZ524399 RNV524399 RXR524399 SHN524399 SRJ524399 TBF524399 TLB524399 TUX524399 UET524399 UOP524399 UYL524399 VIH524399 VSD524399 WBZ524399 WLV524399 WVR524399 J589935 JF589935 TB589935 ACX589935 AMT589935 AWP589935 BGL589935 BQH589935 CAD589935 CJZ589935 CTV589935 DDR589935 DNN589935 DXJ589935 EHF589935 ERB589935 FAX589935 FKT589935 FUP589935 GEL589935 GOH589935 GYD589935 HHZ589935 HRV589935 IBR589935 ILN589935 IVJ589935 JFF589935 JPB589935 JYX589935 KIT589935 KSP589935 LCL589935 LMH589935 LWD589935 MFZ589935 MPV589935 MZR589935 NJN589935 NTJ589935 ODF589935 ONB589935 OWX589935 PGT589935 PQP589935 QAL589935 QKH589935 QUD589935 RDZ589935 RNV589935 RXR589935 SHN589935 SRJ589935 TBF589935 TLB589935 TUX589935 UET589935 UOP589935 UYL589935 VIH589935 VSD589935 WBZ589935 WLV589935 WVR589935 J655471 JF655471 TB655471 ACX655471 AMT655471 AWP655471 BGL655471 BQH655471 CAD655471 CJZ655471 CTV655471 DDR655471 DNN655471 DXJ655471 EHF655471 ERB655471 FAX655471 FKT655471 FUP655471 GEL655471 GOH655471 GYD655471 HHZ655471 HRV655471 IBR655471 ILN655471 IVJ655471 JFF655471 JPB655471 JYX655471 KIT655471 KSP655471 LCL655471 LMH655471 LWD655471 MFZ655471 MPV655471 MZR655471 NJN655471 NTJ655471 ODF655471 ONB655471 OWX655471 PGT655471 PQP655471 QAL655471 QKH655471 QUD655471 RDZ655471 RNV655471 RXR655471 SHN655471 SRJ655471 TBF655471 TLB655471 TUX655471 UET655471 UOP655471 UYL655471 VIH655471 VSD655471 WBZ655471 WLV655471 WVR655471 J721007 JF721007 TB721007 ACX721007 AMT721007 AWP721007 BGL721007 BQH721007 CAD721007 CJZ721007 CTV721007 DDR721007 DNN721007 DXJ721007 EHF721007 ERB721007 FAX721007 FKT721007 FUP721007 GEL721007 GOH721007 GYD721007 HHZ721007 HRV721007 IBR721007 ILN721007 IVJ721007 JFF721007 JPB721007 JYX721007 KIT721007 KSP721007 LCL721007 LMH721007 LWD721007 MFZ721007 MPV721007 MZR721007 NJN721007 NTJ721007 ODF721007 ONB721007 OWX721007 PGT721007 PQP721007 QAL721007 QKH721007 QUD721007 RDZ721007 RNV721007 RXR721007 SHN721007 SRJ721007 TBF721007 TLB721007 TUX721007 UET721007 UOP721007 UYL721007 VIH721007 VSD721007 WBZ721007 WLV721007 WVR721007 J786543 JF786543 TB786543 ACX786543 AMT786543 AWP786543 BGL786543 BQH786543 CAD786543 CJZ786543 CTV786543 DDR786543 DNN786543 DXJ786543 EHF786543 ERB786543 FAX786543 FKT786543 FUP786543 GEL786543 GOH786543 GYD786543 HHZ786543 HRV786543 IBR786543 ILN786543 IVJ786543 JFF786543 JPB786543 JYX786543 KIT786543 KSP786543 LCL786543 LMH786543 LWD786543 MFZ786543 MPV786543 MZR786543 NJN786543 NTJ786543 ODF786543 ONB786543 OWX786543 PGT786543 PQP786543 QAL786543 QKH786543 QUD786543 RDZ786543 RNV786543 RXR786543 SHN786543 SRJ786543 TBF786543 TLB786543 TUX786543 UET786543 UOP786543 UYL786543 VIH786543 VSD786543 WBZ786543 WLV786543 WVR786543 J852079 JF852079 TB852079 ACX852079 AMT852079 AWP852079 BGL852079 BQH852079 CAD852079 CJZ852079 CTV852079 DDR852079 DNN852079 DXJ852079 EHF852079 ERB852079 FAX852079 FKT852079 FUP852079 GEL852079 GOH852079 GYD852079 HHZ852079 HRV852079 IBR852079 ILN852079 IVJ852079 JFF852079 JPB852079 JYX852079 KIT852079 KSP852079 LCL852079 LMH852079 LWD852079 MFZ852079 MPV852079 MZR852079 NJN852079 NTJ852079 ODF852079 ONB852079 OWX852079 PGT852079 PQP852079 QAL852079 QKH852079 QUD852079 RDZ852079 RNV852079 RXR852079 SHN852079 SRJ852079 TBF852079 TLB852079 TUX852079 UET852079 UOP852079 UYL852079 VIH852079 VSD852079 WBZ852079 WLV852079 WVR852079 J917615 JF917615 TB917615 ACX917615 AMT917615 AWP917615 BGL917615 BQH917615 CAD917615 CJZ917615 CTV917615 DDR917615 DNN917615 DXJ917615 EHF917615 ERB917615 FAX917615 FKT917615 FUP917615 GEL917615 GOH917615 GYD917615 HHZ917615 HRV917615 IBR917615 ILN917615 IVJ917615 JFF917615 JPB917615 JYX917615 KIT917615 KSP917615 LCL917615 LMH917615 LWD917615 MFZ917615 MPV917615 MZR917615 NJN917615 NTJ917615 ODF917615 ONB917615 OWX917615 PGT917615 PQP917615 QAL917615 QKH917615 QUD917615 RDZ917615 RNV917615 RXR917615 SHN917615 SRJ917615 TBF917615 TLB917615 TUX917615 UET917615 UOP917615 UYL917615 VIH917615 VSD917615 WBZ917615 WLV917615 WVR917615 J983151 JF983151 TB983151 ACX983151 AMT983151 AWP983151 BGL983151 BQH983151 CAD983151 CJZ983151 CTV983151 DDR983151 DNN983151 DXJ983151 EHF983151 ERB983151 FAX983151 FKT983151 FUP983151 GEL983151 GOH983151 GYD983151 HHZ983151 HRV983151 IBR983151 ILN983151 IVJ983151 JFF983151 JPB983151 JYX983151 KIT983151 KSP983151 LCL983151 LMH983151 LWD983151 MFZ983151 MPV983151 MZR983151 NJN983151 NTJ983151 ODF983151 ONB983151 OWX983151 PGT983151 PQP983151 QAL983151 QKH983151 QUD983151 RDZ983151 RNV983151 RXR983151 SHN983151 SRJ983151 TBF983151 TLB983151 TUX983151 UET983151 UOP983151 UYL983151 VIH983151 VSD983151 WBZ983151 WLV983151 WVR983151 V12:V13 JR12:JR13 TN12:TN13 ADJ12:ADJ13 ANF12:ANF13 AXB12:AXB13 BGX12:BGX13 BQT12:BQT13 CAP12:CAP13 CKL12:CKL13 CUH12:CUH13 DED12:DED13 DNZ12:DNZ13 DXV12:DXV13 EHR12:EHR13 ERN12:ERN13 FBJ12:FBJ13 FLF12:FLF13 FVB12:FVB13 GEX12:GEX13 GOT12:GOT13 GYP12:GYP13 HIL12:HIL13 HSH12:HSH13 ICD12:ICD13 ILZ12:ILZ13 IVV12:IVV13 JFR12:JFR13 JPN12:JPN13 JZJ12:JZJ13 KJF12:KJF13 KTB12:KTB13 LCX12:LCX13 LMT12:LMT13 LWP12:LWP13 MGL12:MGL13 MQH12:MQH13 NAD12:NAD13 NJZ12:NJZ13 NTV12:NTV13 ODR12:ODR13 ONN12:ONN13 OXJ12:OXJ13 PHF12:PHF13 PRB12:PRB13 QAX12:QAX13 QKT12:QKT13 QUP12:QUP13 REL12:REL13 ROH12:ROH13 RYD12:RYD13 SHZ12:SHZ13 SRV12:SRV13 TBR12:TBR13 TLN12:TLN13 TVJ12:TVJ13 UFF12:UFF13 UPB12:UPB13 UYX12:UYX13 VIT12:VIT13 VSP12:VSP13 WCL12:WCL13 WMH12:WMH13 WWD12:WWD13 V65548:V65549 JR65548:JR65549 TN65548:TN65549 ADJ65548:ADJ65549 ANF65548:ANF65549 AXB65548:AXB65549 BGX65548:BGX65549 BQT65548:BQT65549 CAP65548:CAP65549 CKL65548:CKL65549 CUH65548:CUH65549 DED65548:DED65549 DNZ65548:DNZ65549 DXV65548:DXV65549 EHR65548:EHR65549 ERN65548:ERN65549 FBJ65548:FBJ65549 FLF65548:FLF65549 FVB65548:FVB65549 GEX65548:GEX65549 GOT65548:GOT65549 GYP65548:GYP65549 HIL65548:HIL65549 HSH65548:HSH65549 ICD65548:ICD65549 ILZ65548:ILZ65549 IVV65548:IVV65549 JFR65548:JFR65549 JPN65548:JPN65549 JZJ65548:JZJ65549 KJF65548:KJF65549 KTB65548:KTB65549 LCX65548:LCX65549 LMT65548:LMT65549 LWP65548:LWP65549 MGL65548:MGL65549 MQH65548:MQH65549 NAD65548:NAD65549 NJZ65548:NJZ65549 NTV65548:NTV65549 ODR65548:ODR65549 ONN65548:ONN65549 OXJ65548:OXJ65549 PHF65548:PHF65549 PRB65548:PRB65549 QAX65548:QAX65549 QKT65548:QKT65549 QUP65548:QUP65549 REL65548:REL65549 ROH65548:ROH65549 RYD65548:RYD65549 SHZ65548:SHZ65549 SRV65548:SRV65549 TBR65548:TBR65549 TLN65548:TLN65549 TVJ65548:TVJ65549 UFF65548:UFF65549 UPB65548:UPB65549 UYX65548:UYX65549 VIT65548:VIT65549 VSP65548:VSP65549 WCL65548:WCL65549 WMH65548:WMH65549 WWD65548:WWD65549 V131084:V131085 JR131084:JR131085 TN131084:TN131085 ADJ131084:ADJ131085 ANF131084:ANF131085 AXB131084:AXB131085 BGX131084:BGX131085 BQT131084:BQT131085 CAP131084:CAP131085 CKL131084:CKL131085 CUH131084:CUH131085 DED131084:DED131085 DNZ131084:DNZ131085 DXV131084:DXV131085 EHR131084:EHR131085 ERN131084:ERN131085 FBJ131084:FBJ131085 FLF131084:FLF131085 FVB131084:FVB131085 GEX131084:GEX131085 GOT131084:GOT131085 GYP131084:GYP131085 HIL131084:HIL131085 HSH131084:HSH131085 ICD131084:ICD131085 ILZ131084:ILZ131085 IVV131084:IVV131085 JFR131084:JFR131085 JPN131084:JPN131085 JZJ131084:JZJ131085 KJF131084:KJF131085 KTB131084:KTB131085 LCX131084:LCX131085 LMT131084:LMT131085 LWP131084:LWP131085 MGL131084:MGL131085 MQH131084:MQH131085 NAD131084:NAD131085 NJZ131084:NJZ131085 NTV131084:NTV131085 ODR131084:ODR131085 ONN131084:ONN131085 OXJ131084:OXJ131085 PHF131084:PHF131085 PRB131084:PRB131085 QAX131084:QAX131085 QKT131084:QKT131085 QUP131084:QUP131085 REL131084:REL131085 ROH131084:ROH131085 RYD131084:RYD131085 SHZ131084:SHZ131085 SRV131084:SRV131085 TBR131084:TBR131085 TLN131084:TLN131085 TVJ131084:TVJ131085 UFF131084:UFF131085 UPB131084:UPB131085 UYX131084:UYX131085 VIT131084:VIT131085 VSP131084:VSP131085 WCL131084:WCL131085 WMH131084:WMH131085 WWD131084:WWD131085 V196620:V196621 JR196620:JR196621 TN196620:TN196621 ADJ196620:ADJ196621 ANF196620:ANF196621 AXB196620:AXB196621 BGX196620:BGX196621 BQT196620:BQT196621 CAP196620:CAP196621 CKL196620:CKL196621 CUH196620:CUH196621 DED196620:DED196621 DNZ196620:DNZ196621 DXV196620:DXV196621 EHR196620:EHR196621 ERN196620:ERN196621 FBJ196620:FBJ196621 FLF196620:FLF196621 FVB196620:FVB196621 GEX196620:GEX196621 GOT196620:GOT196621 GYP196620:GYP196621 HIL196620:HIL196621 HSH196620:HSH196621 ICD196620:ICD196621 ILZ196620:ILZ196621 IVV196620:IVV196621 JFR196620:JFR196621 JPN196620:JPN196621 JZJ196620:JZJ196621 KJF196620:KJF196621 KTB196620:KTB196621 LCX196620:LCX196621 LMT196620:LMT196621 LWP196620:LWP196621 MGL196620:MGL196621 MQH196620:MQH196621 NAD196620:NAD196621 NJZ196620:NJZ196621 NTV196620:NTV196621 ODR196620:ODR196621 ONN196620:ONN196621 OXJ196620:OXJ196621 PHF196620:PHF196621 PRB196620:PRB196621 QAX196620:QAX196621 QKT196620:QKT196621 QUP196620:QUP196621 REL196620:REL196621 ROH196620:ROH196621 RYD196620:RYD196621 SHZ196620:SHZ196621 SRV196620:SRV196621 TBR196620:TBR196621 TLN196620:TLN196621 TVJ196620:TVJ196621 UFF196620:UFF196621 UPB196620:UPB196621 UYX196620:UYX196621 VIT196620:VIT196621 VSP196620:VSP196621 WCL196620:WCL196621 WMH196620:WMH196621 WWD196620:WWD196621 V262156:V262157 JR262156:JR262157 TN262156:TN262157 ADJ262156:ADJ262157 ANF262156:ANF262157 AXB262156:AXB262157 BGX262156:BGX262157 BQT262156:BQT262157 CAP262156:CAP262157 CKL262156:CKL262157 CUH262156:CUH262157 DED262156:DED262157 DNZ262156:DNZ262157 DXV262156:DXV262157 EHR262156:EHR262157 ERN262156:ERN262157 FBJ262156:FBJ262157 FLF262156:FLF262157 FVB262156:FVB262157 GEX262156:GEX262157 GOT262156:GOT262157 GYP262156:GYP262157 HIL262156:HIL262157 HSH262156:HSH262157 ICD262156:ICD262157 ILZ262156:ILZ262157 IVV262156:IVV262157 JFR262156:JFR262157 JPN262156:JPN262157 JZJ262156:JZJ262157 KJF262156:KJF262157 KTB262156:KTB262157 LCX262156:LCX262157 LMT262156:LMT262157 LWP262156:LWP262157 MGL262156:MGL262157 MQH262156:MQH262157 NAD262156:NAD262157 NJZ262156:NJZ262157 NTV262156:NTV262157 ODR262156:ODR262157 ONN262156:ONN262157 OXJ262156:OXJ262157 PHF262156:PHF262157 PRB262156:PRB262157 QAX262156:QAX262157 QKT262156:QKT262157 QUP262156:QUP262157 REL262156:REL262157 ROH262156:ROH262157 RYD262156:RYD262157 SHZ262156:SHZ262157 SRV262156:SRV262157 TBR262156:TBR262157 TLN262156:TLN262157 TVJ262156:TVJ262157 UFF262156:UFF262157 UPB262156:UPB262157 UYX262156:UYX262157 VIT262156:VIT262157 VSP262156:VSP262157 WCL262156:WCL262157 WMH262156:WMH262157 WWD262156:WWD262157 V327692:V327693 JR327692:JR327693 TN327692:TN327693 ADJ327692:ADJ327693 ANF327692:ANF327693 AXB327692:AXB327693 BGX327692:BGX327693 BQT327692:BQT327693 CAP327692:CAP327693 CKL327692:CKL327693 CUH327692:CUH327693 DED327692:DED327693 DNZ327692:DNZ327693 DXV327692:DXV327693 EHR327692:EHR327693 ERN327692:ERN327693 FBJ327692:FBJ327693 FLF327692:FLF327693 FVB327692:FVB327693 GEX327692:GEX327693 GOT327692:GOT327693 GYP327692:GYP327693 HIL327692:HIL327693 HSH327692:HSH327693 ICD327692:ICD327693 ILZ327692:ILZ327693 IVV327692:IVV327693 JFR327692:JFR327693 JPN327692:JPN327693 JZJ327692:JZJ327693 KJF327692:KJF327693 KTB327692:KTB327693 LCX327692:LCX327693 LMT327692:LMT327693 LWP327692:LWP327693 MGL327692:MGL327693 MQH327692:MQH327693 NAD327692:NAD327693 NJZ327692:NJZ327693 NTV327692:NTV327693 ODR327692:ODR327693 ONN327692:ONN327693 OXJ327692:OXJ327693 PHF327692:PHF327693 PRB327692:PRB327693 QAX327692:QAX327693 QKT327692:QKT327693 QUP327692:QUP327693 REL327692:REL327693 ROH327692:ROH327693 RYD327692:RYD327693 SHZ327692:SHZ327693 SRV327692:SRV327693 TBR327692:TBR327693 TLN327692:TLN327693 TVJ327692:TVJ327693 UFF327692:UFF327693 UPB327692:UPB327693 UYX327692:UYX327693 VIT327692:VIT327693 VSP327692:VSP327693 WCL327692:WCL327693 WMH327692:WMH327693 WWD327692:WWD327693 V393228:V393229 JR393228:JR393229 TN393228:TN393229 ADJ393228:ADJ393229 ANF393228:ANF393229 AXB393228:AXB393229 BGX393228:BGX393229 BQT393228:BQT393229 CAP393228:CAP393229 CKL393228:CKL393229 CUH393228:CUH393229 DED393228:DED393229 DNZ393228:DNZ393229 DXV393228:DXV393229 EHR393228:EHR393229 ERN393228:ERN393229 FBJ393228:FBJ393229 FLF393228:FLF393229 FVB393228:FVB393229 GEX393228:GEX393229 GOT393228:GOT393229 GYP393228:GYP393229 HIL393228:HIL393229 HSH393228:HSH393229 ICD393228:ICD393229 ILZ393228:ILZ393229 IVV393228:IVV393229 JFR393228:JFR393229 JPN393228:JPN393229 JZJ393228:JZJ393229 KJF393228:KJF393229 KTB393228:KTB393229 LCX393228:LCX393229 LMT393228:LMT393229 LWP393228:LWP393229 MGL393228:MGL393229 MQH393228:MQH393229 NAD393228:NAD393229 NJZ393228:NJZ393229 NTV393228:NTV393229 ODR393228:ODR393229 ONN393228:ONN393229 OXJ393228:OXJ393229 PHF393228:PHF393229 PRB393228:PRB393229 QAX393228:QAX393229 QKT393228:QKT393229 QUP393228:QUP393229 REL393228:REL393229 ROH393228:ROH393229 RYD393228:RYD393229 SHZ393228:SHZ393229 SRV393228:SRV393229 TBR393228:TBR393229 TLN393228:TLN393229 TVJ393228:TVJ393229 UFF393228:UFF393229 UPB393228:UPB393229 UYX393228:UYX393229 VIT393228:VIT393229 VSP393228:VSP393229 WCL393228:WCL393229 WMH393228:WMH393229 WWD393228:WWD393229 V458764:V458765 JR458764:JR458765 TN458764:TN458765 ADJ458764:ADJ458765 ANF458764:ANF458765 AXB458764:AXB458765 BGX458764:BGX458765 BQT458764:BQT458765 CAP458764:CAP458765 CKL458764:CKL458765 CUH458764:CUH458765 DED458764:DED458765 DNZ458764:DNZ458765 DXV458764:DXV458765 EHR458764:EHR458765 ERN458764:ERN458765 FBJ458764:FBJ458765 FLF458764:FLF458765 FVB458764:FVB458765 GEX458764:GEX458765 GOT458764:GOT458765 GYP458764:GYP458765 HIL458764:HIL458765 HSH458764:HSH458765 ICD458764:ICD458765 ILZ458764:ILZ458765 IVV458764:IVV458765 JFR458764:JFR458765 JPN458764:JPN458765 JZJ458764:JZJ458765 KJF458764:KJF458765 KTB458764:KTB458765 LCX458764:LCX458765 LMT458764:LMT458765 LWP458764:LWP458765 MGL458764:MGL458765 MQH458764:MQH458765 NAD458764:NAD458765 NJZ458764:NJZ458765 NTV458764:NTV458765 ODR458764:ODR458765 ONN458764:ONN458765 OXJ458764:OXJ458765 PHF458764:PHF458765 PRB458764:PRB458765 QAX458764:QAX458765 QKT458764:QKT458765 QUP458764:QUP458765 REL458764:REL458765 ROH458764:ROH458765 RYD458764:RYD458765 SHZ458764:SHZ458765 SRV458764:SRV458765 TBR458764:TBR458765 TLN458764:TLN458765 TVJ458764:TVJ458765 UFF458764:UFF458765 UPB458764:UPB458765 UYX458764:UYX458765 VIT458764:VIT458765 VSP458764:VSP458765 WCL458764:WCL458765 WMH458764:WMH458765 WWD458764:WWD458765 V524300:V524301 JR524300:JR524301 TN524300:TN524301 ADJ524300:ADJ524301 ANF524300:ANF524301 AXB524300:AXB524301 BGX524300:BGX524301 BQT524300:BQT524301 CAP524300:CAP524301 CKL524300:CKL524301 CUH524300:CUH524301 DED524300:DED524301 DNZ524300:DNZ524301 DXV524300:DXV524301 EHR524300:EHR524301 ERN524300:ERN524301 FBJ524300:FBJ524301 FLF524300:FLF524301 FVB524300:FVB524301 GEX524300:GEX524301 GOT524300:GOT524301 GYP524300:GYP524301 HIL524300:HIL524301 HSH524300:HSH524301 ICD524300:ICD524301 ILZ524300:ILZ524301 IVV524300:IVV524301 JFR524300:JFR524301 JPN524300:JPN524301 JZJ524300:JZJ524301 KJF524300:KJF524301 KTB524300:KTB524301 LCX524300:LCX524301 LMT524300:LMT524301 LWP524300:LWP524301 MGL524300:MGL524301 MQH524300:MQH524301 NAD524300:NAD524301 NJZ524300:NJZ524301 NTV524300:NTV524301 ODR524300:ODR524301 ONN524300:ONN524301 OXJ524300:OXJ524301 PHF524300:PHF524301 PRB524300:PRB524301 QAX524300:QAX524301 QKT524300:QKT524301 QUP524300:QUP524301 REL524300:REL524301 ROH524300:ROH524301 RYD524300:RYD524301 SHZ524300:SHZ524301 SRV524300:SRV524301 TBR524300:TBR524301 TLN524300:TLN524301 TVJ524300:TVJ524301 UFF524300:UFF524301 UPB524300:UPB524301 UYX524300:UYX524301 VIT524300:VIT524301 VSP524300:VSP524301 WCL524300:WCL524301 WMH524300:WMH524301 WWD524300:WWD524301 V589836:V589837 JR589836:JR589837 TN589836:TN589837 ADJ589836:ADJ589837 ANF589836:ANF589837 AXB589836:AXB589837 BGX589836:BGX589837 BQT589836:BQT589837 CAP589836:CAP589837 CKL589836:CKL589837 CUH589836:CUH589837 DED589836:DED589837 DNZ589836:DNZ589837 DXV589836:DXV589837 EHR589836:EHR589837 ERN589836:ERN589837 FBJ589836:FBJ589837 FLF589836:FLF589837 FVB589836:FVB589837 GEX589836:GEX589837 GOT589836:GOT589837 GYP589836:GYP589837 HIL589836:HIL589837 HSH589836:HSH589837 ICD589836:ICD589837 ILZ589836:ILZ589837 IVV589836:IVV589837 JFR589836:JFR589837 JPN589836:JPN589837 JZJ589836:JZJ589837 KJF589836:KJF589837 KTB589836:KTB589837 LCX589836:LCX589837 LMT589836:LMT589837 LWP589836:LWP589837 MGL589836:MGL589837 MQH589836:MQH589837 NAD589836:NAD589837 NJZ589836:NJZ589837 NTV589836:NTV589837 ODR589836:ODR589837 ONN589836:ONN589837 OXJ589836:OXJ589837 PHF589836:PHF589837 PRB589836:PRB589837 QAX589836:QAX589837 QKT589836:QKT589837 QUP589836:QUP589837 REL589836:REL589837 ROH589836:ROH589837 RYD589836:RYD589837 SHZ589836:SHZ589837 SRV589836:SRV589837 TBR589836:TBR589837 TLN589836:TLN589837 TVJ589836:TVJ589837 UFF589836:UFF589837 UPB589836:UPB589837 UYX589836:UYX589837 VIT589836:VIT589837 VSP589836:VSP589837 WCL589836:WCL589837 WMH589836:WMH589837 WWD589836:WWD589837 V655372:V655373 JR655372:JR655373 TN655372:TN655373 ADJ655372:ADJ655373 ANF655372:ANF655373 AXB655372:AXB655373 BGX655372:BGX655373 BQT655372:BQT655373 CAP655372:CAP655373 CKL655372:CKL655373 CUH655372:CUH655373 DED655372:DED655373 DNZ655372:DNZ655373 DXV655372:DXV655373 EHR655372:EHR655373 ERN655372:ERN655373 FBJ655372:FBJ655373 FLF655372:FLF655373 FVB655372:FVB655373 GEX655372:GEX655373 GOT655372:GOT655373 GYP655372:GYP655373 HIL655372:HIL655373 HSH655372:HSH655373 ICD655372:ICD655373 ILZ655372:ILZ655373 IVV655372:IVV655373 JFR655372:JFR655373 JPN655372:JPN655373 JZJ655372:JZJ655373 KJF655372:KJF655373 KTB655372:KTB655373 LCX655372:LCX655373 LMT655372:LMT655373 LWP655372:LWP655373 MGL655372:MGL655373 MQH655372:MQH655373 NAD655372:NAD655373 NJZ655372:NJZ655373 NTV655372:NTV655373 ODR655372:ODR655373 ONN655372:ONN655373 OXJ655372:OXJ655373 PHF655372:PHF655373 PRB655372:PRB655373 QAX655372:QAX655373 QKT655372:QKT655373 QUP655372:QUP655373 REL655372:REL655373 ROH655372:ROH655373 RYD655372:RYD655373 SHZ655372:SHZ655373 SRV655372:SRV655373 TBR655372:TBR655373 TLN655372:TLN655373 TVJ655372:TVJ655373 UFF655372:UFF655373 UPB655372:UPB655373 UYX655372:UYX655373 VIT655372:VIT655373 VSP655372:VSP655373 WCL655372:WCL655373 WMH655372:WMH655373 WWD655372:WWD655373 V720908:V720909 JR720908:JR720909 TN720908:TN720909 ADJ720908:ADJ720909 ANF720908:ANF720909 AXB720908:AXB720909 BGX720908:BGX720909 BQT720908:BQT720909 CAP720908:CAP720909 CKL720908:CKL720909 CUH720908:CUH720909 DED720908:DED720909 DNZ720908:DNZ720909 DXV720908:DXV720909 EHR720908:EHR720909 ERN720908:ERN720909 FBJ720908:FBJ720909 FLF720908:FLF720909 FVB720908:FVB720909 GEX720908:GEX720909 GOT720908:GOT720909 GYP720908:GYP720909 HIL720908:HIL720909 HSH720908:HSH720909 ICD720908:ICD720909 ILZ720908:ILZ720909 IVV720908:IVV720909 JFR720908:JFR720909 JPN720908:JPN720909 JZJ720908:JZJ720909 KJF720908:KJF720909 KTB720908:KTB720909 LCX720908:LCX720909 LMT720908:LMT720909 LWP720908:LWP720909 MGL720908:MGL720909 MQH720908:MQH720909 NAD720908:NAD720909 NJZ720908:NJZ720909 NTV720908:NTV720909 ODR720908:ODR720909 ONN720908:ONN720909 OXJ720908:OXJ720909 PHF720908:PHF720909 PRB720908:PRB720909 QAX720908:QAX720909 QKT720908:QKT720909 QUP720908:QUP720909 REL720908:REL720909 ROH720908:ROH720909 RYD720908:RYD720909 SHZ720908:SHZ720909 SRV720908:SRV720909 TBR720908:TBR720909 TLN720908:TLN720909 TVJ720908:TVJ720909 UFF720908:UFF720909 UPB720908:UPB720909 UYX720908:UYX720909 VIT720908:VIT720909 VSP720908:VSP720909 WCL720908:WCL720909 WMH720908:WMH720909 WWD720908:WWD720909 V786444:V786445 JR786444:JR786445 TN786444:TN786445 ADJ786444:ADJ786445 ANF786444:ANF786445 AXB786444:AXB786445 BGX786444:BGX786445 BQT786444:BQT786445 CAP786444:CAP786445 CKL786444:CKL786445 CUH786444:CUH786445 DED786444:DED786445 DNZ786444:DNZ786445 DXV786444:DXV786445 EHR786444:EHR786445 ERN786444:ERN786445 FBJ786444:FBJ786445 FLF786444:FLF786445 FVB786444:FVB786445 GEX786444:GEX786445 GOT786444:GOT786445 GYP786444:GYP786445 HIL786444:HIL786445 HSH786444:HSH786445 ICD786444:ICD786445 ILZ786444:ILZ786445 IVV786444:IVV786445 JFR786444:JFR786445 JPN786444:JPN786445 JZJ786444:JZJ786445 KJF786444:KJF786445 KTB786444:KTB786445 LCX786444:LCX786445 LMT786444:LMT786445 LWP786444:LWP786445 MGL786444:MGL786445 MQH786444:MQH786445 NAD786444:NAD786445 NJZ786444:NJZ786445 NTV786444:NTV786445 ODR786444:ODR786445 ONN786444:ONN786445 OXJ786444:OXJ786445 PHF786444:PHF786445 PRB786444:PRB786445 QAX786444:QAX786445 QKT786444:QKT786445 QUP786444:QUP786445 REL786444:REL786445 ROH786444:ROH786445 RYD786444:RYD786445 SHZ786444:SHZ786445 SRV786444:SRV786445 TBR786444:TBR786445 TLN786444:TLN786445 TVJ786444:TVJ786445 UFF786444:UFF786445 UPB786444:UPB786445 UYX786444:UYX786445 VIT786444:VIT786445 VSP786444:VSP786445 WCL786444:WCL786445 WMH786444:WMH786445 WWD786444:WWD786445 V851980:V851981 JR851980:JR851981 TN851980:TN851981 ADJ851980:ADJ851981 ANF851980:ANF851981 AXB851980:AXB851981 BGX851980:BGX851981 BQT851980:BQT851981 CAP851980:CAP851981 CKL851980:CKL851981 CUH851980:CUH851981 DED851980:DED851981 DNZ851980:DNZ851981 DXV851980:DXV851981 EHR851980:EHR851981 ERN851980:ERN851981 FBJ851980:FBJ851981 FLF851980:FLF851981 FVB851980:FVB851981 GEX851980:GEX851981 GOT851980:GOT851981 GYP851980:GYP851981 HIL851980:HIL851981 HSH851980:HSH851981 ICD851980:ICD851981 ILZ851980:ILZ851981 IVV851980:IVV851981 JFR851980:JFR851981 JPN851980:JPN851981 JZJ851980:JZJ851981 KJF851980:KJF851981 KTB851980:KTB851981 LCX851980:LCX851981 LMT851980:LMT851981 LWP851980:LWP851981 MGL851980:MGL851981 MQH851980:MQH851981 NAD851980:NAD851981 NJZ851980:NJZ851981 NTV851980:NTV851981 ODR851980:ODR851981 ONN851980:ONN851981 OXJ851980:OXJ851981 PHF851980:PHF851981 PRB851980:PRB851981 QAX851980:QAX851981 QKT851980:QKT851981 QUP851980:QUP851981 REL851980:REL851981 ROH851980:ROH851981 RYD851980:RYD851981 SHZ851980:SHZ851981 SRV851980:SRV851981 TBR851980:TBR851981 TLN851980:TLN851981 TVJ851980:TVJ851981 UFF851980:UFF851981 UPB851980:UPB851981 UYX851980:UYX851981 VIT851980:VIT851981 VSP851980:VSP851981 WCL851980:WCL851981 WMH851980:WMH851981 WWD851980:WWD851981 V917516:V917517 JR917516:JR917517 TN917516:TN917517 ADJ917516:ADJ917517 ANF917516:ANF917517 AXB917516:AXB917517 BGX917516:BGX917517 BQT917516:BQT917517 CAP917516:CAP917517 CKL917516:CKL917517 CUH917516:CUH917517 DED917516:DED917517 DNZ917516:DNZ917517 DXV917516:DXV917517 EHR917516:EHR917517 ERN917516:ERN917517 FBJ917516:FBJ917517 FLF917516:FLF917517 FVB917516:FVB917517 GEX917516:GEX917517 GOT917516:GOT917517 GYP917516:GYP917517 HIL917516:HIL917517 HSH917516:HSH917517 ICD917516:ICD917517 ILZ917516:ILZ917517 IVV917516:IVV917517 JFR917516:JFR917517 JPN917516:JPN917517 JZJ917516:JZJ917517 KJF917516:KJF917517 KTB917516:KTB917517 LCX917516:LCX917517 LMT917516:LMT917517 LWP917516:LWP917517 MGL917516:MGL917517 MQH917516:MQH917517 NAD917516:NAD917517 NJZ917516:NJZ917517 NTV917516:NTV917517 ODR917516:ODR917517 ONN917516:ONN917517 OXJ917516:OXJ917517 PHF917516:PHF917517 PRB917516:PRB917517 QAX917516:QAX917517 QKT917516:QKT917517 QUP917516:QUP917517 REL917516:REL917517 ROH917516:ROH917517 RYD917516:RYD917517 SHZ917516:SHZ917517 SRV917516:SRV917517 TBR917516:TBR917517 TLN917516:TLN917517 TVJ917516:TVJ917517 UFF917516:UFF917517 UPB917516:UPB917517 UYX917516:UYX917517 VIT917516:VIT917517 VSP917516:VSP917517 WCL917516:WCL917517 WMH917516:WMH917517 WWD917516:WWD917517 V983052:V983053 JR983052:JR983053 TN983052:TN983053 ADJ983052:ADJ983053 ANF983052:ANF983053 AXB983052:AXB983053 BGX983052:BGX983053 BQT983052:BQT983053 CAP983052:CAP983053 CKL983052:CKL983053 CUH983052:CUH983053 DED983052:DED983053 DNZ983052:DNZ983053 DXV983052:DXV983053 EHR983052:EHR983053 ERN983052:ERN983053 FBJ983052:FBJ983053 FLF983052:FLF983053 FVB983052:FVB983053 GEX983052:GEX983053 GOT983052:GOT983053 GYP983052:GYP983053 HIL983052:HIL983053 HSH983052:HSH983053 ICD983052:ICD983053 ILZ983052:ILZ983053 IVV983052:IVV983053 JFR983052:JFR983053 JPN983052:JPN983053 JZJ983052:JZJ983053 KJF983052:KJF983053 KTB983052:KTB983053 LCX983052:LCX983053 LMT983052:LMT983053 LWP983052:LWP983053 MGL983052:MGL983053 MQH983052:MQH983053 NAD983052:NAD983053 NJZ983052:NJZ983053 NTV983052:NTV983053 ODR983052:ODR983053 ONN983052:ONN983053 OXJ983052:OXJ983053 PHF983052:PHF983053 PRB983052:PRB983053 QAX983052:QAX983053 QKT983052:QKT983053 QUP983052:QUP983053 REL983052:REL983053 ROH983052:ROH983053 RYD983052:RYD983053 SHZ983052:SHZ983053 SRV983052:SRV983053 TBR983052:TBR983053 TLN983052:TLN983053 TVJ983052:TVJ983053 UFF983052:UFF983053 UPB983052:UPB983053 UYX983052:UYX983053 VIT983052:VIT983053 VSP983052:VSP983053 WCL983052:WCL983053 WMH983052:WMH983053 WWD983052:WWD983053 I12:I13 JE12:JE13 TA12:TA13 ACW12:ACW13 AMS12:AMS13 AWO12:AWO13 BGK12:BGK13 BQG12:BQG13 CAC12:CAC13 CJY12:CJY13 CTU12:CTU13 DDQ12:DDQ13 DNM12:DNM13 DXI12:DXI13 EHE12:EHE13 ERA12:ERA13 FAW12:FAW13 FKS12:FKS13 FUO12:FUO13 GEK12:GEK13 GOG12:GOG13 GYC12:GYC13 HHY12:HHY13 HRU12:HRU13 IBQ12:IBQ13 ILM12:ILM13 IVI12:IVI13 JFE12:JFE13 JPA12:JPA13 JYW12:JYW13 KIS12:KIS13 KSO12:KSO13 LCK12:LCK13 LMG12:LMG13 LWC12:LWC13 MFY12:MFY13 MPU12:MPU13 MZQ12:MZQ13 NJM12:NJM13 NTI12:NTI13 ODE12:ODE13 ONA12:ONA13 OWW12:OWW13 PGS12:PGS13 PQO12:PQO13 QAK12:QAK13 QKG12:QKG13 QUC12:QUC13 RDY12:RDY13 RNU12:RNU13 RXQ12:RXQ13 SHM12:SHM13 SRI12:SRI13 TBE12:TBE13 TLA12:TLA13 TUW12:TUW13 UES12:UES13 UOO12:UOO13 UYK12:UYK13 VIG12:VIG13 VSC12:VSC13 WBY12:WBY13 WLU12:WLU13 WVQ12:WVQ13 I65548:I65549 JE65548:JE65549 TA65548:TA65549 ACW65548:ACW65549 AMS65548:AMS65549 AWO65548:AWO65549 BGK65548:BGK65549 BQG65548:BQG65549 CAC65548:CAC65549 CJY65548:CJY65549 CTU65548:CTU65549 DDQ65548:DDQ65549 DNM65548:DNM65549 DXI65548:DXI65549 EHE65548:EHE65549 ERA65548:ERA65549 FAW65548:FAW65549 FKS65548:FKS65549 FUO65548:FUO65549 GEK65548:GEK65549 GOG65548:GOG65549 GYC65548:GYC65549 HHY65548:HHY65549 HRU65548:HRU65549 IBQ65548:IBQ65549 ILM65548:ILM65549 IVI65548:IVI65549 JFE65548:JFE65549 JPA65548:JPA65549 JYW65548:JYW65549 KIS65548:KIS65549 KSO65548:KSO65549 LCK65548:LCK65549 LMG65548:LMG65549 LWC65548:LWC65549 MFY65548:MFY65549 MPU65548:MPU65549 MZQ65548:MZQ65549 NJM65548:NJM65549 NTI65548:NTI65549 ODE65548:ODE65549 ONA65548:ONA65549 OWW65548:OWW65549 PGS65548:PGS65549 PQO65548:PQO65549 QAK65548:QAK65549 QKG65548:QKG65549 QUC65548:QUC65549 RDY65548:RDY65549 RNU65548:RNU65549 RXQ65548:RXQ65549 SHM65548:SHM65549 SRI65548:SRI65549 TBE65548:TBE65549 TLA65548:TLA65549 TUW65548:TUW65549 UES65548:UES65549 UOO65548:UOO65549 UYK65548:UYK65549 VIG65548:VIG65549 VSC65548:VSC65549 WBY65548:WBY65549 WLU65548:WLU65549 WVQ65548:WVQ65549 I131084:I131085 JE131084:JE131085 TA131084:TA131085 ACW131084:ACW131085 AMS131084:AMS131085 AWO131084:AWO131085 BGK131084:BGK131085 BQG131084:BQG131085 CAC131084:CAC131085 CJY131084:CJY131085 CTU131084:CTU131085 DDQ131084:DDQ131085 DNM131084:DNM131085 DXI131084:DXI131085 EHE131084:EHE131085 ERA131084:ERA131085 FAW131084:FAW131085 FKS131084:FKS131085 FUO131084:FUO131085 GEK131084:GEK131085 GOG131084:GOG131085 GYC131084:GYC131085 HHY131084:HHY131085 HRU131084:HRU131085 IBQ131084:IBQ131085 ILM131084:ILM131085 IVI131084:IVI131085 JFE131084:JFE131085 JPA131084:JPA131085 JYW131084:JYW131085 KIS131084:KIS131085 KSO131084:KSO131085 LCK131084:LCK131085 LMG131084:LMG131085 LWC131084:LWC131085 MFY131084:MFY131085 MPU131084:MPU131085 MZQ131084:MZQ131085 NJM131084:NJM131085 NTI131084:NTI131085 ODE131084:ODE131085 ONA131084:ONA131085 OWW131084:OWW131085 PGS131084:PGS131085 PQO131084:PQO131085 QAK131084:QAK131085 QKG131084:QKG131085 QUC131084:QUC131085 RDY131084:RDY131085 RNU131084:RNU131085 RXQ131084:RXQ131085 SHM131084:SHM131085 SRI131084:SRI131085 TBE131084:TBE131085 TLA131084:TLA131085 TUW131084:TUW131085 UES131084:UES131085 UOO131084:UOO131085 UYK131084:UYK131085 VIG131084:VIG131085 VSC131084:VSC131085 WBY131084:WBY131085 WLU131084:WLU131085 WVQ131084:WVQ131085 I196620:I196621 JE196620:JE196621 TA196620:TA196621 ACW196620:ACW196621 AMS196620:AMS196621 AWO196620:AWO196621 BGK196620:BGK196621 BQG196620:BQG196621 CAC196620:CAC196621 CJY196620:CJY196621 CTU196620:CTU196621 DDQ196620:DDQ196621 DNM196620:DNM196621 DXI196620:DXI196621 EHE196620:EHE196621 ERA196620:ERA196621 FAW196620:FAW196621 FKS196620:FKS196621 FUO196620:FUO196621 GEK196620:GEK196621 GOG196620:GOG196621 GYC196620:GYC196621 HHY196620:HHY196621 HRU196620:HRU196621 IBQ196620:IBQ196621 ILM196620:ILM196621 IVI196620:IVI196621 JFE196620:JFE196621 JPA196620:JPA196621 JYW196620:JYW196621 KIS196620:KIS196621 KSO196620:KSO196621 LCK196620:LCK196621 LMG196620:LMG196621 LWC196620:LWC196621 MFY196620:MFY196621 MPU196620:MPU196621 MZQ196620:MZQ196621 NJM196620:NJM196621 NTI196620:NTI196621 ODE196620:ODE196621 ONA196620:ONA196621 OWW196620:OWW196621 PGS196620:PGS196621 PQO196620:PQO196621 QAK196620:QAK196621 QKG196620:QKG196621 QUC196620:QUC196621 RDY196620:RDY196621 RNU196620:RNU196621 RXQ196620:RXQ196621 SHM196620:SHM196621 SRI196620:SRI196621 TBE196620:TBE196621 TLA196620:TLA196621 TUW196620:TUW196621 UES196620:UES196621 UOO196620:UOO196621 UYK196620:UYK196621 VIG196620:VIG196621 VSC196620:VSC196621 WBY196620:WBY196621 WLU196620:WLU196621 WVQ196620:WVQ196621 I262156:I262157 JE262156:JE262157 TA262156:TA262157 ACW262156:ACW262157 AMS262156:AMS262157 AWO262156:AWO262157 BGK262156:BGK262157 BQG262156:BQG262157 CAC262156:CAC262157 CJY262156:CJY262157 CTU262156:CTU262157 DDQ262156:DDQ262157 DNM262156:DNM262157 DXI262156:DXI262157 EHE262156:EHE262157 ERA262156:ERA262157 FAW262156:FAW262157 FKS262156:FKS262157 FUO262156:FUO262157 GEK262156:GEK262157 GOG262156:GOG262157 GYC262156:GYC262157 HHY262156:HHY262157 HRU262156:HRU262157 IBQ262156:IBQ262157 ILM262156:ILM262157 IVI262156:IVI262157 JFE262156:JFE262157 JPA262156:JPA262157 JYW262156:JYW262157 KIS262156:KIS262157 KSO262156:KSO262157 LCK262156:LCK262157 LMG262156:LMG262157 LWC262156:LWC262157 MFY262156:MFY262157 MPU262156:MPU262157 MZQ262156:MZQ262157 NJM262156:NJM262157 NTI262156:NTI262157 ODE262156:ODE262157 ONA262156:ONA262157 OWW262156:OWW262157 PGS262156:PGS262157 PQO262156:PQO262157 QAK262156:QAK262157 QKG262156:QKG262157 QUC262156:QUC262157 RDY262156:RDY262157 RNU262156:RNU262157 RXQ262156:RXQ262157 SHM262156:SHM262157 SRI262156:SRI262157 TBE262156:TBE262157 TLA262156:TLA262157 TUW262156:TUW262157 UES262156:UES262157 UOO262156:UOO262157 UYK262156:UYK262157 VIG262156:VIG262157 VSC262156:VSC262157 WBY262156:WBY262157 WLU262156:WLU262157 WVQ262156:WVQ262157 I327692:I327693 JE327692:JE327693 TA327692:TA327693 ACW327692:ACW327693 AMS327692:AMS327693 AWO327692:AWO327693 BGK327692:BGK327693 BQG327692:BQG327693 CAC327692:CAC327693 CJY327692:CJY327693 CTU327692:CTU327693 DDQ327692:DDQ327693 DNM327692:DNM327693 DXI327692:DXI327693 EHE327692:EHE327693 ERA327692:ERA327693 FAW327692:FAW327693 FKS327692:FKS327693 FUO327692:FUO327693 GEK327692:GEK327693 GOG327692:GOG327693 GYC327692:GYC327693 HHY327692:HHY327693 HRU327692:HRU327693 IBQ327692:IBQ327693 ILM327692:ILM327693 IVI327692:IVI327693 JFE327692:JFE327693 JPA327692:JPA327693 JYW327692:JYW327693 KIS327692:KIS327693 KSO327692:KSO327693 LCK327692:LCK327693 LMG327692:LMG327693 LWC327692:LWC327693 MFY327692:MFY327693 MPU327692:MPU327693 MZQ327692:MZQ327693 NJM327692:NJM327693 NTI327692:NTI327693 ODE327692:ODE327693 ONA327692:ONA327693 OWW327692:OWW327693 PGS327692:PGS327693 PQO327692:PQO327693 QAK327692:QAK327693 QKG327692:QKG327693 QUC327692:QUC327693 RDY327692:RDY327693 RNU327692:RNU327693 RXQ327692:RXQ327693 SHM327692:SHM327693 SRI327692:SRI327693 TBE327692:TBE327693 TLA327692:TLA327693 TUW327692:TUW327693 UES327692:UES327693 UOO327692:UOO327693 UYK327692:UYK327693 VIG327692:VIG327693 VSC327692:VSC327693 WBY327692:WBY327693 WLU327692:WLU327693 WVQ327692:WVQ327693 I393228:I393229 JE393228:JE393229 TA393228:TA393229 ACW393228:ACW393229 AMS393228:AMS393229 AWO393228:AWO393229 BGK393228:BGK393229 BQG393228:BQG393229 CAC393228:CAC393229 CJY393228:CJY393229 CTU393228:CTU393229 DDQ393228:DDQ393229 DNM393228:DNM393229 DXI393228:DXI393229 EHE393228:EHE393229 ERA393228:ERA393229 FAW393228:FAW393229 FKS393228:FKS393229 FUO393228:FUO393229 GEK393228:GEK393229 GOG393228:GOG393229 GYC393228:GYC393229 HHY393228:HHY393229 HRU393228:HRU393229 IBQ393228:IBQ393229 ILM393228:ILM393229 IVI393228:IVI393229 JFE393228:JFE393229 JPA393228:JPA393229 JYW393228:JYW393229 KIS393228:KIS393229 KSO393228:KSO393229 LCK393228:LCK393229 LMG393228:LMG393229 LWC393228:LWC393229 MFY393228:MFY393229 MPU393228:MPU393229 MZQ393228:MZQ393229 NJM393228:NJM393229 NTI393228:NTI393229 ODE393228:ODE393229 ONA393228:ONA393229 OWW393228:OWW393229 PGS393228:PGS393229 PQO393228:PQO393229 QAK393228:QAK393229 QKG393228:QKG393229 QUC393228:QUC393229 RDY393228:RDY393229 RNU393228:RNU393229 RXQ393228:RXQ393229 SHM393228:SHM393229 SRI393228:SRI393229 TBE393228:TBE393229 TLA393228:TLA393229 TUW393228:TUW393229 UES393228:UES393229 UOO393228:UOO393229 UYK393228:UYK393229 VIG393228:VIG393229 VSC393228:VSC393229 WBY393228:WBY393229 WLU393228:WLU393229 WVQ393228:WVQ393229 I458764:I458765 JE458764:JE458765 TA458764:TA458765 ACW458764:ACW458765 AMS458764:AMS458765 AWO458764:AWO458765 BGK458764:BGK458765 BQG458764:BQG458765 CAC458764:CAC458765 CJY458764:CJY458765 CTU458764:CTU458765 DDQ458764:DDQ458765 DNM458764:DNM458765 DXI458764:DXI458765 EHE458764:EHE458765 ERA458764:ERA458765 FAW458764:FAW458765 FKS458764:FKS458765 FUO458764:FUO458765 GEK458764:GEK458765 GOG458764:GOG458765 GYC458764:GYC458765 HHY458764:HHY458765 HRU458764:HRU458765 IBQ458764:IBQ458765 ILM458764:ILM458765 IVI458764:IVI458765 JFE458764:JFE458765 JPA458764:JPA458765 JYW458764:JYW458765 KIS458764:KIS458765 KSO458764:KSO458765 LCK458764:LCK458765 LMG458764:LMG458765 LWC458764:LWC458765 MFY458764:MFY458765 MPU458764:MPU458765 MZQ458764:MZQ458765 NJM458764:NJM458765 NTI458764:NTI458765 ODE458764:ODE458765 ONA458764:ONA458765 OWW458764:OWW458765 PGS458764:PGS458765 PQO458764:PQO458765 QAK458764:QAK458765 QKG458764:QKG458765 QUC458764:QUC458765 RDY458764:RDY458765 RNU458764:RNU458765 RXQ458764:RXQ458765 SHM458764:SHM458765 SRI458764:SRI458765 TBE458764:TBE458765 TLA458764:TLA458765 TUW458764:TUW458765 UES458764:UES458765 UOO458764:UOO458765 UYK458764:UYK458765 VIG458764:VIG458765 VSC458764:VSC458765 WBY458764:WBY458765 WLU458764:WLU458765 WVQ458764:WVQ458765 I524300:I524301 JE524300:JE524301 TA524300:TA524301 ACW524300:ACW524301 AMS524300:AMS524301 AWO524300:AWO524301 BGK524300:BGK524301 BQG524300:BQG524301 CAC524300:CAC524301 CJY524300:CJY524301 CTU524300:CTU524301 DDQ524300:DDQ524301 DNM524300:DNM524301 DXI524300:DXI524301 EHE524300:EHE524301 ERA524300:ERA524301 FAW524300:FAW524301 FKS524300:FKS524301 FUO524300:FUO524301 GEK524300:GEK524301 GOG524300:GOG524301 GYC524300:GYC524301 HHY524300:HHY524301 HRU524300:HRU524301 IBQ524300:IBQ524301 ILM524300:ILM524301 IVI524300:IVI524301 JFE524300:JFE524301 JPA524300:JPA524301 JYW524300:JYW524301 KIS524300:KIS524301 KSO524300:KSO524301 LCK524300:LCK524301 LMG524300:LMG524301 LWC524300:LWC524301 MFY524300:MFY524301 MPU524300:MPU524301 MZQ524300:MZQ524301 NJM524300:NJM524301 NTI524300:NTI524301 ODE524300:ODE524301 ONA524300:ONA524301 OWW524300:OWW524301 PGS524300:PGS524301 PQO524300:PQO524301 QAK524300:QAK524301 QKG524300:QKG524301 QUC524300:QUC524301 RDY524300:RDY524301 RNU524300:RNU524301 RXQ524300:RXQ524301 SHM524300:SHM524301 SRI524300:SRI524301 TBE524300:TBE524301 TLA524300:TLA524301 TUW524300:TUW524301 UES524300:UES524301 UOO524300:UOO524301 UYK524300:UYK524301 VIG524300:VIG524301 VSC524300:VSC524301 WBY524300:WBY524301 WLU524300:WLU524301 WVQ524300:WVQ524301 I589836:I589837 JE589836:JE589837 TA589836:TA589837 ACW589836:ACW589837 AMS589836:AMS589837 AWO589836:AWO589837 BGK589836:BGK589837 BQG589836:BQG589837 CAC589836:CAC589837 CJY589836:CJY589837 CTU589836:CTU589837 DDQ589836:DDQ589837 DNM589836:DNM589837 DXI589836:DXI589837 EHE589836:EHE589837 ERA589836:ERA589837 FAW589836:FAW589837 FKS589836:FKS589837 FUO589836:FUO589837 GEK589836:GEK589837 GOG589836:GOG589837 GYC589836:GYC589837 HHY589836:HHY589837 HRU589836:HRU589837 IBQ589836:IBQ589837 ILM589836:ILM589837 IVI589836:IVI589837 JFE589836:JFE589837 JPA589836:JPA589837 JYW589836:JYW589837 KIS589836:KIS589837 KSO589836:KSO589837 LCK589836:LCK589837 LMG589836:LMG589837 LWC589836:LWC589837 MFY589836:MFY589837 MPU589836:MPU589837 MZQ589836:MZQ589837 NJM589836:NJM589837 NTI589836:NTI589837 ODE589836:ODE589837 ONA589836:ONA589837 OWW589836:OWW589837 PGS589836:PGS589837 PQO589836:PQO589837 QAK589836:QAK589837 QKG589836:QKG589837 QUC589836:QUC589837 RDY589836:RDY589837 RNU589836:RNU589837 RXQ589836:RXQ589837 SHM589836:SHM589837 SRI589836:SRI589837 TBE589836:TBE589837 TLA589836:TLA589837 TUW589836:TUW589837 UES589836:UES589837 UOO589836:UOO589837 UYK589836:UYK589837 VIG589836:VIG589837 VSC589836:VSC589837 WBY589836:WBY589837 WLU589836:WLU589837 WVQ589836:WVQ589837 I655372:I655373 JE655372:JE655373 TA655372:TA655373 ACW655372:ACW655373 AMS655372:AMS655373 AWO655372:AWO655373 BGK655372:BGK655373 BQG655372:BQG655373 CAC655372:CAC655373 CJY655372:CJY655373 CTU655372:CTU655373 DDQ655372:DDQ655373 DNM655372:DNM655373 DXI655372:DXI655373 EHE655372:EHE655373 ERA655372:ERA655373 FAW655372:FAW655373 FKS655372:FKS655373 FUO655372:FUO655373 GEK655372:GEK655373 GOG655372:GOG655373 GYC655372:GYC655373 HHY655372:HHY655373 HRU655372:HRU655373 IBQ655372:IBQ655373 ILM655372:ILM655373 IVI655372:IVI655373 JFE655372:JFE655373 JPA655372:JPA655373 JYW655372:JYW655373 KIS655372:KIS655373 KSO655372:KSO655373 LCK655372:LCK655373 LMG655372:LMG655373 LWC655372:LWC655373 MFY655372:MFY655373 MPU655372:MPU655373 MZQ655372:MZQ655373 NJM655372:NJM655373 NTI655372:NTI655373 ODE655372:ODE655373 ONA655372:ONA655373 OWW655372:OWW655373 PGS655372:PGS655373 PQO655372:PQO655373 QAK655372:QAK655373 QKG655372:QKG655373 QUC655372:QUC655373 RDY655372:RDY655373 RNU655372:RNU655373 RXQ655372:RXQ655373 SHM655372:SHM655373 SRI655372:SRI655373 TBE655372:TBE655373 TLA655372:TLA655373 TUW655372:TUW655373 UES655372:UES655373 UOO655372:UOO655373 UYK655372:UYK655373 VIG655372:VIG655373 VSC655372:VSC655373 WBY655372:WBY655373 WLU655372:WLU655373 WVQ655372:WVQ655373 I720908:I720909 JE720908:JE720909 TA720908:TA720909 ACW720908:ACW720909 AMS720908:AMS720909 AWO720908:AWO720909 BGK720908:BGK720909 BQG720908:BQG720909 CAC720908:CAC720909 CJY720908:CJY720909 CTU720908:CTU720909 DDQ720908:DDQ720909 DNM720908:DNM720909 DXI720908:DXI720909 EHE720908:EHE720909 ERA720908:ERA720909 FAW720908:FAW720909 FKS720908:FKS720909 FUO720908:FUO720909 GEK720908:GEK720909 GOG720908:GOG720909 GYC720908:GYC720909 HHY720908:HHY720909 HRU720908:HRU720909 IBQ720908:IBQ720909 ILM720908:ILM720909 IVI720908:IVI720909 JFE720908:JFE720909 JPA720908:JPA720909 JYW720908:JYW720909 KIS720908:KIS720909 KSO720908:KSO720909 LCK720908:LCK720909 LMG720908:LMG720909 LWC720908:LWC720909 MFY720908:MFY720909 MPU720908:MPU720909 MZQ720908:MZQ720909 NJM720908:NJM720909 NTI720908:NTI720909 ODE720908:ODE720909 ONA720908:ONA720909 OWW720908:OWW720909 PGS720908:PGS720909 PQO720908:PQO720909 QAK720908:QAK720909 QKG720908:QKG720909 QUC720908:QUC720909 RDY720908:RDY720909 RNU720908:RNU720909 RXQ720908:RXQ720909 SHM720908:SHM720909 SRI720908:SRI720909 TBE720908:TBE720909 TLA720908:TLA720909 TUW720908:TUW720909 UES720908:UES720909 UOO720908:UOO720909 UYK720908:UYK720909 VIG720908:VIG720909 VSC720908:VSC720909 WBY720908:WBY720909 WLU720908:WLU720909 WVQ720908:WVQ720909 I786444:I786445 JE786444:JE786445 TA786444:TA786445 ACW786444:ACW786445 AMS786444:AMS786445 AWO786444:AWO786445 BGK786444:BGK786445 BQG786444:BQG786445 CAC786444:CAC786445 CJY786444:CJY786445 CTU786444:CTU786445 DDQ786444:DDQ786445 DNM786444:DNM786445 DXI786444:DXI786445 EHE786444:EHE786445 ERA786444:ERA786445 FAW786444:FAW786445 FKS786444:FKS786445 FUO786444:FUO786445 GEK786444:GEK786445 GOG786444:GOG786445 GYC786444:GYC786445 HHY786444:HHY786445 HRU786444:HRU786445 IBQ786444:IBQ786445 ILM786444:ILM786445 IVI786444:IVI786445 JFE786444:JFE786445 JPA786444:JPA786445 JYW786444:JYW786445 KIS786444:KIS786445 KSO786444:KSO786445 LCK786444:LCK786445 LMG786444:LMG786445 LWC786444:LWC786445 MFY786444:MFY786445 MPU786444:MPU786445 MZQ786444:MZQ786445 NJM786444:NJM786445 NTI786444:NTI786445 ODE786444:ODE786445 ONA786444:ONA786445 OWW786444:OWW786445 PGS786444:PGS786445 PQO786444:PQO786445 QAK786444:QAK786445 QKG786444:QKG786445 QUC786444:QUC786445 RDY786444:RDY786445 RNU786444:RNU786445 RXQ786444:RXQ786445 SHM786444:SHM786445 SRI786444:SRI786445 TBE786444:TBE786445 TLA786444:TLA786445 TUW786444:TUW786445 UES786444:UES786445 UOO786444:UOO786445 UYK786444:UYK786445 VIG786444:VIG786445 VSC786444:VSC786445 WBY786444:WBY786445 WLU786444:WLU786445 WVQ786444:WVQ786445 I851980:I851981 JE851980:JE851981 TA851980:TA851981 ACW851980:ACW851981 AMS851980:AMS851981 AWO851980:AWO851981 BGK851980:BGK851981 BQG851980:BQG851981 CAC851980:CAC851981 CJY851980:CJY851981 CTU851980:CTU851981 DDQ851980:DDQ851981 DNM851980:DNM851981 DXI851980:DXI851981 EHE851980:EHE851981 ERA851980:ERA851981 FAW851980:FAW851981 FKS851980:FKS851981 FUO851980:FUO851981 GEK851980:GEK851981 GOG851980:GOG851981 GYC851980:GYC851981 HHY851980:HHY851981 HRU851980:HRU851981 IBQ851980:IBQ851981 ILM851980:ILM851981 IVI851980:IVI851981 JFE851980:JFE851981 JPA851980:JPA851981 JYW851980:JYW851981 KIS851980:KIS851981 KSO851980:KSO851981 LCK851980:LCK851981 LMG851980:LMG851981 LWC851980:LWC851981 MFY851980:MFY851981 MPU851980:MPU851981 MZQ851980:MZQ851981 NJM851980:NJM851981 NTI851980:NTI851981 ODE851980:ODE851981 ONA851980:ONA851981 OWW851980:OWW851981 PGS851980:PGS851981 PQO851980:PQO851981 QAK851980:QAK851981 QKG851980:QKG851981 QUC851980:QUC851981 RDY851980:RDY851981 RNU851980:RNU851981 RXQ851980:RXQ851981 SHM851980:SHM851981 SRI851980:SRI851981 TBE851980:TBE851981 TLA851980:TLA851981 TUW851980:TUW851981 UES851980:UES851981 UOO851980:UOO851981 UYK851980:UYK851981 VIG851980:VIG851981 VSC851980:VSC851981 WBY851980:WBY851981 WLU851980:WLU851981 WVQ851980:WVQ851981 I917516:I917517 JE917516:JE917517 TA917516:TA917517 ACW917516:ACW917517 AMS917516:AMS917517 AWO917516:AWO917517 BGK917516:BGK917517 BQG917516:BQG917517 CAC917516:CAC917517 CJY917516:CJY917517 CTU917516:CTU917517 DDQ917516:DDQ917517 DNM917516:DNM917517 DXI917516:DXI917517 EHE917516:EHE917517 ERA917516:ERA917517 FAW917516:FAW917517 FKS917516:FKS917517 FUO917516:FUO917517 GEK917516:GEK917517 GOG917516:GOG917517 GYC917516:GYC917517 HHY917516:HHY917517 HRU917516:HRU917517 IBQ917516:IBQ917517 ILM917516:ILM917517 IVI917516:IVI917517 JFE917516:JFE917517 JPA917516:JPA917517 JYW917516:JYW917517 KIS917516:KIS917517 KSO917516:KSO917517 LCK917516:LCK917517 LMG917516:LMG917517 LWC917516:LWC917517 MFY917516:MFY917517 MPU917516:MPU917517 MZQ917516:MZQ917517 NJM917516:NJM917517 NTI917516:NTI917517 ODE917516:ODE917517 ONA917516:ONA917517 OWW917516:OWW917517 PGS917516:PGS917517 PQO917516:PQO917517 QAK917516:QAK917517 QKG917516:QKG917517 QUC917516:QUC917517 RDY917516:RDY917517 RNU917516:RNU917517 RXQ917516:RXQ917517 SHM917516:SHM917517 SRI917516:SRI917517 TBE917516:TBE917517 TLA917516:TLA917517 TUW917516:TUW917517 UES917516:UES917517 UOO917516:UOO917517 UYK917516:UYK917517 VIG917516:VIG917517 VSC917516:VSC917517 WBY917516:WBY917517 WLU917516:WLU917517 WVQ917516:WVQ917517 I983052:I983053 JE983052:JE983053 TA983052:TA983053 ACW983052:ACW983053 AMS983052:AMS983053 AWO983052:AWO983053 BGK983052:BGK983053 BQG983052:BQG983053 CAC983052:CAC983053 CJY983052:CJY983053 CTU983052:CTU983053 DDQ983052:DDQ983053 DNM983052:DNM983053 DXI983052:DXI983053 EHE983052:EHE983053 ERA983052:ERA983053 FAW983052:FAW983053 FKS983052:FKS983053 FUO983052:FUO983053 GEK983052:GEK983053 GOG983052:GOG983053 GYC983052:GYC983053 HHY983052:HHY983053 HRU983052:HRU983053 IBQ983052:IBQ983053 ILM983052:ILM983053 IVI983052:IVI983053 JFE983052:JFE983053 JPA983052:JPA983053 JYW983052:JYW983053 KIS983052:KIS983053 KSO983052:KSO983053 LCK983052:LCK983053 LMG983052:LMG983053 LWC983052:LWC983053 MFY983052:MFY983053 MPU983052:MPU983053 MZQ983052:MZQ983053 NJM983052:NJM983053 NTI983052:NTI983053 ODE983052:ODE983053 ONA983052:ONA983053 OWW983052:OWW983053 PGS983052:PGS983053 PQO983052:PQO983053 QAK983052:QAK983053 QKG983052:QKG983053 QUC983052:QUC983053 RDY983052:RDY983053 RNU983052:RNU983053 RXQ983052:RXQ983053 SHM983052:SHM983053 SRI983052:SRI983053 TBE983052:TBE983053 TLA983052:TLA983053 TUW983052:TUW983053 UES983052:UES983053 UOO983052:UOO983053 UYK983052:UYK983053 VIG983052:VIG983053 VSC983052:VSC983053 WBY983052:WBY983053 WLU983052:WLU983053 WVQ983052:WVQ983053 S10:S11 JO10:JO11 TK10:TK11 ADG10:ADG11 ANC10:ANC11 AWY10:AWY11 BGU10:BGU11 BQQ10:BQQ11 CAM10:CAM11 CKI10:CKI11 CUE10:CUE11 DEA10:DEA11 DNW10:DNW11 DXS10:DXS11 EHO10:EHO11 ERK10:ERK11 FBG10:FBG11 FLC10:FLC11 FUY10:FUY11 GEU10:GEU11 GOQ10:GOQ11 GYM10:GYM11 HII10:HII11 HSE10:HSE11 ICA10:ICA11 ILW10:ILW11 IVS10:IVS11 JFO10:JFO11 JPK10:JPK11 JZG10:JZG11 KJC10:KJC11 KSY10:KSY11 LCU10:LCU11 LMQ10:LMQ11 LWM10:LWM11 MGI10:MGI11 MQE10:MQE11 NAA10:NAA11 NJW10:NJW11 NTS10:NTS11 ODO10:ODO11 ONK10:ONK11 OXG10:OXG11 PHC10:PHC11 PQY10:PQY11 QAU10:QAU11 QKQ10:QKQ11 QUM10:QUM11 REI10:REI11 ROE10:ROE11 RYA10:RYA11 SHW10:SHW11 SRS10:SRS11 TBO10:TBO11 TLK10:TLK11 TVG10:TVG11 UFC10:UFC11 UOY10:UOY11 UYU10:UYU11 VIQ10:VIQ11 VSM10:VSM11 WCI10:WCI11 WME10:WME11 WWA10:WWA11 S65546:S65547 JO65546:JO65547 TK65546:TK65547 ADG65546:ADG65547 ANC65546:ANC65547 AWY65546:AWY65547 BGU65546:BGU65547 BQQ65546:BQQ65547 CAM65546:CAM65547 CKI65546:CKI65547 CUE65546:CUE65547 DEA65546:DEA65547 DNW65546:DNW65547 DXS65546:DXS65547 EHO65546:EHO65547 ERK65546:ERK65547 FBG65546:FBG65547 FLC65546:FLC65547 FUY65546:FUY65547 GEU65546:GEU65547 GOQ65546:GOQ65547 GYM65546:GYM65547 HII65546:HII65547 HSE65546:HSE65547 ICA65546:ICA65547 ILW65546:ILW65547 IVS65546:IVS65547 JFO65546:JFO65547 JPK65546:JPK65547 JZG65546:JZG65547 KJC65546:KJC65547 KSY65546:KSY65547 LCU65546:LCU65547 LMQ65546:LMQ65547 LWM65546:LWM65547 MGI65546:MGI65547 MQE65546:MQE65547 NAA65546:NAA65547 NJW65546:NJW65547 NTS65546:NTS65547 ODO65546:ODO65547 ONK65546:ONK65547 OXG65546:OXG65547 PHC65546:PHC65547 PQY65546:PQY65547 QAU65546:QAU65547 QKQ65546:QKQ65547 QUM65546:QUM65547 REI65546:REI65547 ROE65546:ROE65547 RYA65546:RYA65547 SHW65546:SHW65547 SRS65546:SRS65547 TBO65546:TBO65547 TLK65546:TLK65547 TVG65546:TVG65547 UFC65546:UFC65547 UOY65546:UOY65547 UYU65546:UYU65547 VIQ65546:VIQ65547 VSM65546:VSM65547 WCI65546:WCI65547 WME65546:WME65547 WWA65546:WWA65547 S131082:S131083 JO131082:JO131083 TK131082:TK131083 ADG131082:ADG131083 ANC131082:ANC131083 AWY131082:AWY131083 BGU131082:BGU131083 BQQ131082:BQQ131083 CAM131082:CAM131083 CKI131082:CKI131083 CUE131082:CUE131083 DEA131082:DEA131083 DNW131082:DNW131083 DXS131082:DXS131083 EHO131082:EHO131083 ERK131082:ERK131083 FBG131082:FBG131083 FLC131082:FLC131083 FUY131082:FUY131083 GEU131082:GEU131083 GOQ131082:GOQ131083 GYM131082:GYM131083 HII131082:HII131083 HSE131082:HSE131083 ICA131082:ICA131083 ILW131082:ILW131083 IVS131082:IVS131083 JFO131082:JFO131083 JPK131082:JPK131083 JZG131082:JZG131083 KJC131082:KJC131083 KSY131082:KSY131083 LCU131082:LCU131083 LMQ131082:LMQ131083 LWM131082:LWM131083 MGI131082:MGI131083 MQE131082:MQE131083 NAA131082:NAA131083 NJW131082:NJW131083 NTS131082:NTS131083 ODO131082:ODO131083 ONK131082:ONK131083 OXG131082:OXG131083 PHC131082:PHC131083 PQY131082:PQY131083 QAU131082:QAU131083 QKQ131082:QKQ131083 QUM131082:QUM131083 REI131082:REI131083 ROE131082:ROE131083 RYA131082:RYA131083 SHW131082:SHW131083 SRS131082:SRS131083 TBO131082:TBO131083 TLK131082:TLK131083 TVG131082:TVG131083 UFC131082:UFC131083 UOY131082:UOY131083 UYU131082:UYU131083 VIQ131082:VIQ131083 VSM131082:VSM131083 WCI131082:WCI131083 WME131082:WME131083 WWA131082:WWA131083 S196618:S196619 JO196618:JO196619 TK196618:TK196619 ADG196618:ADG196619 ANC196618:ANC196619 AWY196618:AWY196619 BGU196618:BGU196619 BQQ196618:BQQ196619 CAM196618:CAM196619 CKI196618:CKI196619 CUE196618:CUE196619 DEA196618:DEA196619 DNW196618:DNW196619 DXS196618:DXS196619 EHO196618:EHO196619 ERK196618:ERK196619 FBG196618:FBG196619 FLC196618:FLC196619 FUY196618:FUY196619 GEU196618:GEU196619 GOQ196618:GOQ196619 GYM196618:GYM196619 HII196618:HII196619 HSE196618:HSE196619 ICA196618:ICA196619 ILW196618:ILW196619 IVS196618:IVS196619 JFO196618:JFO196619 JPK196618:JPK196619 JZG196618:JZG196619 KJC196618:KJC196619 KSY196618:KSY196619 LCU196618:LCU196619 LMQ196618:LMQ196619 LWM196618:LWM196619 MGI196618:MGI196619 MQE196618:MQE196619 NAA196618:NAA196619 NJW196618:NJW196619 NTS196618:NTS196619 ODO196618:ODO196619 ONK196618:ONK196619 OXG196618:OXG196619 PHC196618:PHC196619 PQY196618:PQY196619 QAU196618:QAU196619 QKQ196618:QKQ196619 QUM196618:QUM196619 REI196618:REI196619 ROE196618:ROE196619 RYA196618:RYA196619 SHW196618:SHW196619 SRS196618:SRS196619 TBO196618:TBO196619 TLK196618:TLK196619 TVG196618:TVG196619 UFC196618:UFC196619 UOY196618:UOY196619 UYU196618:UYU196619 VIQ196618:VIQ196619 VSM196618:VSM196619 WCI196618:WCI196619 WME196618:WME196619 WWA196618:WWA196619 S262154:S262155 JO262154:JO262155 TK262154:TK262155 ADG262154:ADG262155 ANC262154:ANC262155 AWY262154:AWY262155 BGU262154:BGU262155 BQQ262154:BQQ262155 CAM262154:CAM262155 CKI262154:CKI262155 CUE262154:CUE262155 DEA262154:DEA262155 DNW262154:DNW262155 DXS262154:DXS262155 EHO262154:EHO262155 ERK262154:ERK262155 FBG262154:FBG262155 FLC262154:FLC262155 FUY262154:FUY262155 GEU262154:GEU262155 GOQ262154:GOQ262155 GYM262154:GYM262155 HII262154:HII262155 HSE262154:HSE262155 ICA262154:ICA262155 ILW262154:ILW262155 IVS262154:IVS262155 JFO262154:JFO262155 JPK262154:JPK262155 JZG262154:JZG262155 KJC262154:KJC262155 KSY262154:KSY262155 LCU262154:LCU262155 LMQ262154:LMQ262155 LWM262154:LWM262155 MGI262154:MGI262155 MQE262154:MQE262155 NAA262154:NAA262155 NJW262154:NJW262155 NTS262154:NTS262155 ODO262154:ODO262155 ONK262154:ONK262155 OXG262154:OXG262155 PHC262154:PHC262155 PQY262154:PQY262155 QAU262154:QAU262155 QKQ262154:QKQ262155 QUM262154:QUM262155 REI262154:REI262155 ROE262154:ROE262155 RYA262154:RYA262155 SHW262154:SHW262155 SRS262154:SRS262155 TBO262154:TBO262155 TLK262154:TLK262155 TVG262154:TVG262155 UFC262154:UFC262155 UOY262154:UOY262155 UYU262154:UYU262155 VIQ262154:VIQ262155 VSM262154:VSM262155 WCI262154:WCI262155 WME262154:WME262155 WWA262154:WWA262155 S327690:S327691 JO327690:JO327691 TK327690:TK327691 ADG327690:ADG327691 ANC327690:ANC327691 AWY327690:AWY327691 BGU327690:BGU327691 BQQ327690:BQQ327691 CAM327690:CAM327691 CKI327690:CKI327691 CUE327690:CUE327691 DEA327690:DEA327691 DNW327690:DNW327691 DXS327690:DXS327691 EHO327690:EHO327691 ERK327690:ERK327691 FBG327690:FBG327691 FLC327690:FLC327691 FUY327690:FUY327691 GEU327690:GEU327691 GOQ327690:GOQ327691 GYM327690:GYM327691 HII327690:HII327691 HSE327690:HSE327691 ICA327690:ICA327691 ILW327690:ILW327691 IVS327690:IVS327691 JFO327690:JFO327691 JPK327690:JPK327691 JZG327690:JZG327691 KJC327690:KJC327691 KSY327690:KSY327691 LCU327690:LCU327691 LMQ327690:LMQ327691 LWM327690:LWM327691 MGI327690:MGI327691 MQE327690:MQE327691 NAA327690:NAA327691 NJW327690:NJW327691 NTS327690:NTS327691 ODO327690:ODO327691 ONK327690:ONK327691 OXG327690:OXG327691 PHC327690:PHC327691 PQY327690:PQY327691 QAU327690:QAU327691 QKQ327690:QKQ327691 QUM327690:QUM327691 REI327690:REI327691 ROE327690:ROE327691 RYA327690:RYA327691 SHW327690:SHW327691 SRS327690:SRS327691 TBO327690:TBO327691 TLK327690:TLK327691 TVG327690:TVG327691 UFC327690:UFC327691 UOY327690:UOY327691 UYU327690:UYU327691 VIQ327690:VIQ327691 VSM327690:VSM327691 WCI327690:WCI327691 WME327690:WME327691 WWA327690:WWA327691 S393226:S393227 JO393226:JO393227 TK393226:TK393227 ADG393226:ADG393227 ANC393226:ANC393227 AWY393226:AWY393227 BGU393226:BGU393227 BQQ393226:BQQ393227 CAM393226:CAM393227 CKI393226:CKI393227 CUE393226:CUE393227 DEA393226:DEA393227 DNW393226:DNW393227 DXS393226:DXS393227 EHO393226:EHO393227 ERK393226:ERK393227 FBG393226:FBG393227 FLC393226:FLC393227 FUY393226:FUY393227 GEU393226:GEU393227 GOQ393226:GOQ393227 GYM393226:GYM393227 HII393226:HII393227 HSE393226:HSE393227 ICA393226:ICA393227 ILW393226:ILW393227 IVS393226:IVS393227 JFO393226:JFO393227 JPK393226:JPK393227 JZG393226:JZG393227 KJC393226:KJC393227 KSY393226:KSY393227 LCU393226:LCU393227 LMQ393226:LMQ393227 LWM393226:LWM393227 MGI393226:MGI393227 MQE393226:MQE393227 NAA393226:NAA393227 NJW393226:NJW393227 NTS393226:NTS393227 ODO393226:ODO393227 ONK393226:ONK393227 OXG393226:OXG393227 PHC393226:PHC393227 PQY393226:PQY393227 QAU393226:QAU393227 QKQ393226:QKQ393227 QUM393226:QUM393227 REI393226:REI393227 ROE393226:ROE393227 RYA393226:RYA393227 SHW393226:SHW393227 SRS393226:SRS393227 TBO393226:TBO393227 TLK393226:TLK393227 TVG393226:TVG393227 UFC393226:UFC393227 UOY393226:UOY393227 UYU393226:UYU393227 VIQ393226:VIQ393227 VSM393226:VSM393227 WCI393226:WCI393227 WME393226:WME393227 WWA393226:WWA393227 S458762:S458763 JO458762:JO458763 TK458762:TK458763 ADG458762:ADG458763 ANC458762:ANC458763 AWY458762:AWY458763 BGU458762:BGU458763 BQQ458762:BQQ458763 CAM458762:CAM458763 CKI458762:CKI458763 CUE458762:CUE458763 DEA458762:DEA458763 DNW458762:DNW458763 DXS458762:DXS458763 EHO458762:EHO458763 ERK458762:ERK458763 FBG458762:FBG458763 FLC458762:FLC458763 FUY458762:FUY458763 GEU458762:GEU458763 GOQ458762:GOQ458763 GYM458762:GYM458763 HII458762:HII458763 HSE458762:HSE458763 ICA458762:ICA458763 ILW458762:ILW458763 IVS458762:IVS458763 JFO458762:JFO458763 JPK458762:JPK458763 JZG458762:JZG458763 KJC458762:KJC458763 KSY458762:KSY458763 LCU458762:LCU458763 LMQ458762:LMQ458763 LWM458762:LWM458763 MGI458762:MGI458763 MQE458762:MQE458763 NAA458762:NAA458763 NJW458762:NJW458763 NTS458762:NTS458763 ODO458762:ODO458763 ONK458762:ONK458763 OXG458762:OXG458763 PHC458762:PHC458763 PQY458762:PQY458763 QAU458762:QAU458763 QKQ458762:QKQ458763 QUM458762:QUM458763 REI458762:REI458763 ROE458762:ROE458763 RYA458762:RYA458763 SHW458762:SHW458763 SRS458762:SRS458763 TBO458762:TBO458763 TLK458762:TLK458763 TVG458762:TVG458763 UFC458762:UFC458763 UOY458762:UOY458763 UYU458762:UYU458763 VIQ458762:VIQ458763 VSM458762:VSM458763 WCI458762:WCI458763 WME458762:WME458763 WWA458762:WWA458763 S524298:S524299 JO524298:JO524299 TK524298:TK524299 ADG524298:ADG524299 ANC524298:ANC524299 AWY524298:AWY524299 BGU524298:BGU524299 BQQ524298:BQQ524299 CAM524298:CAM524299 CKI524298:CKI524299 CUE524298:CUE524299 DEA524298:DEA524299 DNW524298:DNW524299 DXS524298:DXS524299 EHO524298:EHO524299 ERK524298:ERK524299 FBG524298:FBG524299 FLC524298:FLC524299 FUY524298:FUY524299 GEU524298:GEU524299 GOQ524298:GOQ524299 GYM524298:GYM524299 HII524298:HII524299 HSE524298:HSE524299 ICA524298:ICA524299 ILW524298:ILW524299 IVS524298:IVS524299 JFO524298:JFO524299 JPK524298:JPK524299 JZG524298:JZG524299 KJC524298:KJC524299 KSY524298:KSY524299 LCU524298:LCU524299 LMQ524298:LMQ524299 LWM524298:LWM524299 MGI524298:MGI524299 MQE524298:MQE524299 NAA524298:NAA524299 NJW524298:NJW524299 NTS524298:NTS524299 ODO524298:ODO524299 ONK524298:ONK524299 OXG524298:OXG524299 PHC524298:PHC524299 PQY524298:PQY524299 QAU524298:QAU524299 QKQ524298:QKQ524299 QUM524298:QUM524299 REI524298:REI524299 ROE524298:ROE524299 RYA524298:RYA524299 SHW524298:SHW524299 SRS524298:SRS524299 TBO524298:TBO524299 TLK524298:TLK524299 TVG524298:TVG524299 UFC524298:UFC524299 UOY524298:UOY524299 UYU524298:UYU524299 VIQ524298:VIQ524299 VSM524298:VSM524299 WCI524298:WCI524299 WME524298:WME524299 WWA524298:WWA524299 S589834:S589835 JO589834:JO589835 TK589834:TK589835 ADG589834:ADG589835 ANC589834:ANC589835 AWY589834:AWY589835 BGU589834:BGU589835 BQQ589834:BQQ589835 CAM589834:CAM589835 CKI589834:CKI589835 CUE589834:CUE589835 DEA589834:DEA589835 DNW589834:DNW589835 DXS589834:DXS589835 EHO589834:EHO589835 ERK589834:ERK589835 FBG589834:FBG589835 FLC589834:FLC589835 FUY589834:FUY589835 GEU589834:GEU589835 GOQ589834:GOQ589835 GYM589834:GYM589835 HII589834:HII589835 HSE589834:HSE589835 ICA589834:ICA589835 ILW589834:ILW589835 IVS589834:IVS589835 JFO589834:JFO589835 JPK589834:JPK589835 JZG589834:JZG589835 KJC589834:KJC589835 KSY589834:KSY589835 LCU589834:LCU589835 LMQ589834:LMQ589835 LWM589834:LWM589835 MGI589834:MGI589835 MQE589834:MQE589835 NAA589834:NAA589835 NJW589834:NJW589835 NTS589834:NTS589835 ODO589834:ODO589835 ONK589834:ONK589835 OXG589834:OXG589835 PHC589834:PHC589835 PQY589834:PQY589835 QAU589834:QAU589835 QKQ589834:QKQ589835 QUM589834:QUM589835 REI589834:REI589835 ROE589834:ROE589835 RYA589834:RYA589835 SHW589834:SHW589835 SRS589834:SRS589835 TBO589834:TBO589835 TLK589834:TLK589835 TVG589834:TVG589835 UFC589834:UFC589835 UOY589834:UOY589835 UYU589834:UYU589835 VIQ589834:VIQ589835 VSM589834:VSM589835 WCI589834:WCI589835 WME589834:WME589835 WWA589834:WWA589835 S655370:S655371 JO655370:JO655371 TK655370:TK655371 ADG655370:ADG655371 ANC655370:ANC655371 AWY655370:AWY655371 BGU655370:BGU655371 BQQ655370:BQQ655371 CAM655370:CAM655371 CKI655370:CKI655371 CUE655370:CUE655371 DEA655370:DEA655371 DNW655370:DNW655371 DXS655370:DXS655371 EHO655370:EHO655371 ERK655370:ERK655371 FBG655370:FBG655371 FLC655370:FLC655371 FUY655370:FUY655371 GEU655370:GEU655371 GOQ655370:GOQ655371 GYM655370:GYM655371 HII655370:HII655371 HSE655370:HSE655371 ICA655370:ICA655371 ILW655370:ILW655371 IVS655370:IVS655371 JFO655370:JFO655371 JPK655370:JPK655371 JZG655370:JZG655371 KJC655370:KJC655371 KSY655370:KSY655371 LCU655370:LCU655371 LMQ655370:LMQ655371 LWM655370:LWM655371 MGI655370:MGI655371 MQE655370:MQE655371 NAA655370:NAA655371 NJW655370:NJW655371 NTS655370:NTS655371 ODO655370:ODO655371 ONK655370:ONK655371 OXG655370:OXG655371 PHC655370:PHC655371 PQY655370:PQY655371 QAU655370:QAU655371 QKQ655370:QKQ655371 QUM655370:QUM655371 REI655370:REI655371 ROE655370:ROE655371 RYA655370:RYA655371 SHW655370:SHW655371 SRS655370:SRS655371 TBO655370:TBO655371 TLK655370:TLK655371 TVG655370:TVG655371 UFC655370:UFC655371 UOY655370:UOY655371 UYU655370:UYU655371 VIQ655370:VIQ655371 VSM655370:VSM655371 WCI655370:WCI655371 WME655370:WME655371 WWA655370:WWA655371 S720906:S720907 JO720906:JO720907 TK720906:TK720907 ADG720906:ADG720907 ANC720906:ANC720907 AWY720906:AWY720907 BGU720906:BGU720907 BQQ720906:BQQ720907 CAM720906:CAM720907 CKI720906:CKI720907 CUE720906:CUE720907 DEA720906:DEA720907 DNW720906:DNW720907 DXS720906:DXS720907 EHO720906:EHO720907 ERK720906:ERK720907 FBG720906:FBG720907 FLC720906:FLC720907 FUY720906:FUY720907 GEU720906:GEU720907 GOQ720906:GOQ720907 GYM720906:GYM720907 HII720906:HII720907 HSE720906:HSE720907 ICA720906:ICA720907 ILW720906:ILW720907 IVS720906:IVS720907 JFO720906:JFO720907 JPK720906:JPK720907 JZG720906:JZG720907 KJC720906:KJC720907 KSY720906:KSY720907 LCU720906:LCU720907 LMQ720906:LMQ720907 LWM720906:LWM720907 MGI720906:MGI720907 MQE720906:MQE720907 NAA720906:NAA720907 NJW720906:NJW720907 NTS720906:NTS720907 ODO720906:ODO720907 ONK720906:ONK720907 OXG720906:OXG720907 PHC720906:PHC720907 PQY720906:PQY720907 QAU720906:QAU720907 QKQ720906:QKQ720907 QUM720906:QUM720907 REI720906:REI720907 ROE720906:ROE720907 RYA720906:RYA720907 SHW720906:SHW720907 SRS720906:SRS720907 TBO720906:TBO720907 TLK720906:TLK720907 TVG720906:TVG720907 UFC720906:UFC720907 UOY720906:UOY720907 UYU720906:UYU720907 VIQ720906:VIQ720907 VSM720906:VSM720907 WCI720906:WCI720907 WME720906:WME720907 WWA720906:WWA720907 S786442:S786443 JO786442:JO786443 TK786442:TK786443 ADG786442:ADG786443 ANC786442:ANC786443 AWY786442:AWY786443 BGU786442:BGU786443 BQQ786442:BQQ786443 CAM786442:CAM786443 CKI786442:CKI786443 CUE786442:CUE786443 DEA786442:DEA786443 DNW786442:DNW786443 DXS786442:DXS786443 EHO786442:EHO786443 ERK786442:ERK786443 FBG786442:FBG786443 FLC786442:FLC786443 FUY786442:FUY786443 GEU786442:GEU786443 GOQ786442:GOQ786443 GYM786442:GYM786443 HII786442:HII786443 HSE786442:HSE786443 ICA786442:ICA786443 ILW786442:ILW786443 IVS786442:IVS786443 JFO786442:JFO786443 JPK786442:JPK786443 JZG786442:JZG786443 KJC786442:KJC786443 KSY786442:KSY786443 LCU786442:LCU786443 LMQ786442:LMQ786443 LWM786442:LWM786443 MGI786442:MGI786443 MQE786442:MQE786443 NAA786442:NAA786443 NJW786442:NJW786443 NTS786442:NTS786443 ODO786442:ODO786443 ONK786442:ONK786443 OXG786442:OXG786443 PHC786442:PHC786443 PQY786442:PQY786443 QAU786442:QAU786443 QKQ786442:QKQ786443 QUM786442:QUM786443 REI786442:REI786443 ROE786442:ROE786443 RYA786442:RYA786443 SHW786442:SHW786443 SRS786442:SRS786443 TBO786442:TBO786443 TLK786442:TLK786443 TVG786442:TVG786443 UFC786442:UFC786443 UOY786442:UOY786443 UYU786442:UYU786443 VIQ786442:VIQ786443 VSM786442:VSM786443 WCI786442:WCI786443 WME786442:WME786443 WWA786442:WWA786443 S851978:S851979 JO851978:JO851979 TK851978:TK851979 ADG851978:ADG851979 ANC851978:ANC851979 AWY851978:AWY851979 BGU851978:BGU851979 BQQ851978:BQQ851979 CAM851978:CAM851979 CKI851978:CKI851979 CUE851978:CUE851979 DEA851978:DEA851979 DNW851978:DNW851979 DXS851978:DXS851979 EHO851978:EHO851979 ERK851978:ERK851979 FBG851978:FBG851979 FLC851978:FLC851979 FUY851978:FUY851979 GEU851978:GEU851979 GOQ851978:GOQ851979 GYM851978:GYM851979 HII851978:HII851979 HSE851978:HSE851979 ICA851978:ICA851979 ILW851978:ILW851979 IVS851978:IVS851979 JFO851978:JFO851979 JPK851978:JPK851979 JZG851978:JZG851979 KJC851978:KJC851979 KSY851978:KSY851979 LCU851978:LCU851979 LMQ851978:LMQ851979 LWM851978:LWM851979 MGI851978:MGI851979 MQE851978:MQE851979 NAA851978:NAA851979 NJW851978:NJW851979 NTS851978:NTS851979 ODO851978:ODO851979 ONK851978:ONK851979 OXG851978:OXG851979 PHC851978:PHC851979 PQY851978:PQY851979 QAU851978:QAU851979 QKQ851978:QKQ851979 QUM851978:QUM851979 REI851978:REI851979 ROE851978:ROE851979 RYA851978:RYA851979 SHW851978:SHW851979 SRS851978:SRS851979 TBO851978:TBO851979 TLK851978:TLK851979 TVG851978:TVG851979 UFC851978:UFC851979 UOY851978:UOY851979 UYU851978:UYU851979 VIQ851978:VIQ851979 VSM851978:VSM851979 WCI851978:WCI851979 WME851978:WME851979 WWA851978:WWA851979 S917514:S917515 JO917514:JO917515 TK917514:TK917515 ADG917514:ADG917515 ANC917514:ANC917515 AWY917514:AWY917515 BGU917514:BGU917515 BQQ917514:BQQ917515 CAM917514:CAM917515 CKI917514:CKI917515 CUE917514:CUE917515 DEA917514:DEA917515 DNW917514:DNW917515 DXS917514:DXS917515 EHO917514:EHO917515 ERK917514:ERK917515 FBG917514:FBG917515 FLC917514:FLC917515 FUY917514:FUY917515 GEU917514:GEU917515 GOQ917514:GOQ917515 GYM917514:GYM917515 HII917514:HII917515 HSE917514:HSE917515 ICA917514:ICA917515 ILW917514:ILW917515 IVS917514:IVS917515 JFO917514:JFO917515 JPK917514:JPK917515 JZG917514:JZG917515 KJC917514:KJC917515 KSY917514:KSY917515 LCU917514:LCU917515 LMQ917514:LMQ917515 LWM917514:LWM917515 MGI917514:MGI917515 MQE917514:MQE917515 NAA917514:NAA917515 NJW917514:NJW917515 NTS917514:NTS917515 ODO917514:ODO917515 ONK917514:ONK917515 OXG917514:OXG917515 PHC917514:PHC917515 PQY917514:PQY917515 QAU917514:QAU917515 QKQ917514:QKQ917515 QUM917514:QUM917515 REI917514:REI917515 ROE917514:ROE917515 RYA917514:RYA917515 SHW917514:SHW917515 SRS917514:SRS917515 TBO917514:TBO917515 TLK917514:TLK917515 TVG917514:TVG917515 UFC917514:UFC917515 UOY917514:UOY917515 UYU917514:UYU917515 VIQ917514:VIQ917515 VSM917514:VSM917515 WCI917514:WCI917515 WME917514:WME917515 WWA917514:WWA917515 S983050:S983051 JO983050:JO983051 TK983050:TK983051 ADG983050:ADG983051 ANC983050:ANC983051 AWY983050:AWY983051 BGU983050:BGU983051 BQQ983050:BQQ983051 CAM983050:CAM983051 CKI983050:CKI983051 CUE983050:CUE983051 DEA983050:DEA983051 DNW983050:DNW983051 DXS983050:DXS983051 EHO983050:EHO983051 ERK983050:ERK983051 FBG983050:FBG983051 FLC983050:FLC983051 FUY983050:FUY983051 GEU983050:GEU983051 GOQ983050:GOQ983051 GYM983050:GYM983051 HII983050:HII983051 HSE983050:HSE983051 ICA983050:ICA983051 ILW983050:ILW983051 IVS983050:IVS983051 JFO983050:JFO983051 JPK983050:JPK983051 JZG983050:JZG983051 KJC983050:KJC983051 KSY983050:KSY983051 LCU983050:LCU983051 LMQ983050:LMQ983051 LWM983050:LWM983051 MGI983050:MGI983051 MQE983050:MQE983051 NAA983050:NAA983051 NJW983050:NJW983051 NTS983050:NTS983051 ODO983050:ODO983051 ONK983050:ONK983051 OXG983050:OXG983051 PHC983050:PHC983051 PQY983050:PQY983051 QAU983050:QAU983051 QKQ983050:QKQ983051 QUM983050:QUM983051 REI983050:REI983051 ROE983050:ROE983051 RYA983050:RYA983051 SHW983050:SHW983051 SRS983050:SRS983051 TBO983050:TBO983051 TLK983050:TLK983051 TVG983050:TVG983051 UFC983050:UFC983051 UOY983050:UOY983051 UYU983050:UYU983051 VIQ983050:VIQ983051 VSM983050:VSM983051 WCI983050:WCI983051 WME983050:WME983051 WWA983050:WWA983051 V32:V33 JR32:JR33 TN32:TN33 ADJ32:ADJ33 ANF32:ANF33 AXB32:AXB33 BGX32:BGX33 BQT32:BQT33 CAP32:CAP33 CKL32:CKL33 CUH32:CUH33 DED32:DED33 DNZ32:DNZ33 DXV32:DXV33 EHR32:EHR33 ERN32:ERN33 FBJ32:FBJ33 FLF32:FLF33 FVB32:FVB33 GEX32:GEX33 GOT32:GOT33 GYP32:GYP33 HIL32:HIL33 HSH32:HSH33 ICD32:ICD33 ILZ32:ILZ33 IVV32:IVV33 JFR32:JFR33 JPN32:JPN33 JZJ32:JZJ33 KJF32:KJF33 KTB32:KTB33 LCX32:LCX33 LMT32:LMT33 LWP32:LWP33 MGL32:MGL33 MQH32:MQH33 NAD32:NAD33 NJZ32:NJZ33 NTV32:NTV33 ODR32:ODR33 ONN32:ONN33 OXJ32:OXJ33 PHF32:PHF33 PRB32:PRB33 QAX32:QAX33 QKT32:QKT33 QUP32:QUP33 REL32:REL33 ROH32:ROH33 RYD32:RYD33 SHZ32:SHZ33 SRV32:SRV33 TBR32:TBR33 TLN32:TLN33 TVJ32:TVJ33 UFF32:UFF33 UPB32:UPB33 UYX32:UYX33 VIT32:VIT33 VSP32:VSP33 WCL32:WCL33 WMH32:WMH33 WWD32:WWD33 V65568:V65569 JR65568:JR65569 TN65568:TN65569 ADJ65568:ADJ65569 ANF65568:ANF65569 AXB65568:AXB65569 BGX65568:BGX65569 BQT65568:BQT65569 CAP65568:CAP65569 CKL65568:CKL65569 CUH65568:CUH65569 DED65568:DED65569 DNZ65568:DNZ65569 DXV65568:DXV65569 EHR65568:EHR65569 ERN65568:ERN65569 FBJ65568:FBJ65569 FLF65568:FLF65569 FVB65568:FVB65569 GEX65568:GEX65569 GOT65568:GOT65569 GYP65568:GYP65569 HIL65568:HIL65569 HSH65568:HSH65569 ICD65568:ICD65569 ILZ65568:ILZ65569 IVV65568:IVV65569 JFR65568:JFR65569 JPN65568:JPN65569 JZJ65568:JZJ65569 KJF65568:KJF65569 KTB65568:KTB65569 LCX65568:LCX65569 LMT65568:LMT65569 LWP65568:LWP65569 MGL65568:MGL65569 MQH65568:MQH65569 NAD65568:NAD65569 NJZ65568:NJZ65569 NTV65568:NTV65569 ODR65568:ODR65569 ONN65568:ONN65569 OXJ65568:OXJ65569 PHF65568:PHF65569 PRB65568:PRB65569 QAX65568:QAX65569 QKT65568:QKT65569 QUP65568:QUP65569 REL65568:REL65569 ROH65568:ROH65569 RYD65568:RYD65569 SHZ65568:SHZ65569 SRV65568:SRV65569 TBR65568:TBR65569 TLN65568:TLN65569 TVJ65568:TVJ65569 UFF65568:UFF65569 UPB65568:UPB65569 UYX65568:UYX65569 VIT65568:VIT65569 VSP65568:VSP65569 WCL65568:WCL65569 WMH65568:WMH65569 WWD65568:WWD65569 V131104:V131105 JR131104:JR131105 TN131104:TN131105 ADJ131104:ADJ131105 ANF131104:ANF131105 AXB131104:AXB131105 BGX131104:BGX131105 BQT131104:BQT131105 CAP131104:CAP131105 CKL131104:CKL131105 CUH131104:CUH131105 DED131104:DED131105 DNZ131104:DNZ131105 DXV131104:DXV131105 EHR131104:EHR131105 ERN131104:ERN131105 FBJ131104:FBJ131105 FLF131104:FLF131105 FVB131104:FVB131105 GEX131104:GEX131105 GOT131104:GOT131105 GYP131104:GYP131105 HIL131104:HIL131105 HSH131104:HSH131105 ICD131104:ICD131105 ILZ131104:ILZ131105 IVV131104:IVV131105 JFR131104:JFR131105 JPN131104:JPN131105 JZJ131104:JZJ131105 KJF131104:KJF131105 KTB131104:KTB131105 LCX131104:LCX131105 LMT131104:LMT131105 LWP131104:LWP131105 MGL131104:MGL131105 MQH131104:MQH131105 NAD131104:NAD131105 NJZ131104:NJZ131105 NTV131104:NTV131105 ODR131104:ODR131105 ONN131104:ONN131105 OXJ131104:OXJ131105 PHF131104:PHF131105 PRB131104:PRB131105 QAX131104:QAX131105 QKT131104:QKT131105 QUP131104:QUP131105 REL131104:REL131105 ROH131104:ROH131105 RYD131104:RYD131105 SHZ131104:SHZ131105 SRV131104:SRV131105 TBR131104:TBR131105 TLN131104:TLN131105 TVJ131104:TVJ131105 UFF131104:UFF131105 UPB131104:UPB131105 UYX131104:UYX131105 VIT131104:VIT131105 VSP131104:VSP131105 WCL131104:WCL131105 WMH131104:WMH131105 WWD131104:WWD131105 V196640:V196641 JR196640:JR196641 TN196640:TN196641 ADJ196640:ADJ196641 ANF196640:ANF196641 AXB196640:AXB196641 BGX196640:BGX196641 BQT196640:BQT196641 CAP196640:CAP196641 CKL196640:CKL196641 CUH196640:CUH196641 DED196640:DED196641 DNZ196640:DNZ196641 DXV196640:DXV196641 EHR196640:EHR196641 ERN196640:ERN196641 FBJ196640:FBJ196641 FLF196640:FLF196641 FVB196640:FVB196641 GEX196640:GEX196641 GOT196640:GOT196641 GYP196640:GYP196641 HIL196640:HIL196641 HSH196640:HSH196641 ICD196640:ICD196641 ILZ196640:ILZ196641 IVV196640:IVV196641 JFR196640:JFR196641 JPN196640:JPN196641 JZJ196640:JZJ196641 KJF196640:KJF196641 KTB196640:KTB196641 LCX196640:LCX196641 LMT196640:LMT196641 LWP196640:LWP196641 MGL196640:MGL196641 MQH196640:MQH196641 NAD196640:NAD196641 NJZ196640:NJZ196641 NTV196640:NTV196641 ODR196640:ODR196641 ONN196640:ONN196641 OXJ196640:OXJ196641 PHF196640:PHF196641 PRB196640:PRB196641 QAX196640:QAX196641 QKT196640:QKT196641 QUP196640:QUP196641 REL196640:REL196641 ROH196640:ROH196641 RYD196640:RYD196641 SHZ196640:SHZ196641 SRV196640:SRV196641 TBR196640:TBR196641 TLN196640:TLN196641 TVJ196640:TVJ196641 UFF196640:UFF196641 UPB196640:UPB196641 UYX196640:UYX196641 VIT196640:VIT196641 VSP196640:VSP196641 WCL196640:WCL196641 WMH196640:WMH196641 WWD196640:WWD196641 V262176:V262177 JR262176:JR262177 TN262176:TN262177 ADJ262176:ADJ262177 ANF262176:ANF262177 AXB262176:AXB262177 BGX262176:BGX262177 BQT262176:BQT262177 CAP262176:CAP262177 CKL262176:CKL262177 CUH262176:CUH262177 DED262176:DED262177 DNZ262176:DNZ262177 DXV262176:DXV262177 EHR262176:EHR262177 ERN262176:ERN262177 FBJ262176:FBJ262177 FLF262176:FLF262177 FVB262176:FVB262177 GEX262176:GEX262177 GOT262176:GOT262177 GYP262176:GYP262177 HIL262176:HIL262177 HSH262176:HSH262177 ICD262176:ICD262177 ILZ262176:ILZ262177 IVV262176:IVV262177 JFR262176:JFR262177 JPN262176:JPN262177 JZJ262176:JZJ262177 KJF262176:KJF262177 KTB262176:KTB262177 LCX262176:LCX262177 LMT262176:LMT262177 LWP262176:LWP262177 MGL262176:MGL262177 MQH262176:MQH262177 NAD262176:NAD262177 NJZ262176:NJZ262177 NTV262176:NTV262177 ODR262176:ODR262177 ONN262176:ONN262177 OXJ262176:OXJ262177 PHF262176:PHF262177 PRB262176:PRB262177 QAX262176:QAX262177 QKT262176:QKT262177 QUP262176:QUP262177 REL262176:REL262177 ROH262176:ROH262177 RYD262176:RYD262177 SHZ262176:SHZ262177 SRV262176:SRV262177 TBR262176:TBR262177 TLN262176:TLN262177 TVJ262176:TVJ262177 UFF262176:UFF262177 UPB262176:UPB262177 UYX262176:UYX262177 VIT262176:VIT262177 VSP262176:VSP262177 WCL262176:WCL262177 WMH262176:WMH262177 WWD262176:WWD262177 V327712:V327713 JR327712:JR327713 TN327712:TN327713 ADJ327712:ADJ327713 ANF327712:ANF327713 AXB327712:AXB327713 BGX327712:BGX327713 BQT327712:BQT327713 CAP327712:CAP327713 CKL327712:CKL327713 CUH327712:CUH327713 DED327712:DED327713 DNZ327712:DNZ327713 DXV327712:DXV327713 EHR327712:EHR327713 ERN327712:ERN327713 FBJ327712:FBJ327713 FLF327712:FLF327713 FVB327712:FVB327713 GEX327712:GEX327713 GOT327712:GOT327713 GYP327712:GYP327713 HIL327712:HIL327713 HSH327712:HSH327713 ICD327712:ICD327713 ILZ327712:ILZ327713 IVV327712:IVV327713 JFR327712:JFR327713 JPN327712:JPN327713 JZJ327712:JZJ327713 KJF327712:KJF327713 KTB327712:KTB327713 LCX327712:LCX327713 LMT327712:LMT327713 LWP327712:LWP327713 MGL327712:MGL327713 MQH327712:MQH327713 NAD327712:NAD327713 NJZ327712:NJZ327713 NTV327712:NTV327713 ODR327712:ODR327713 ONN327712:ONN327713 OXJ327712:OXJ327713 PHF327712:PHF327713 PRB327712:PRB327713 QAX327712:QAX327713 QKT327712:QKT327713 QUP327712:QUP327713 REL327712:REL327713 ROH327712:ROH327713 RYD327712:RYD327713 SHZ327712:SHZ327713 SRV327712:SRV327713 TBR327712:TBR327713 TLN327712:TLN327713 TVJ327712:TVJ327713 UFF327712:UFF327713 UPB327712:UPB327713 UYX327712:UYX327713 VIT327712:VIT327713 VSP327712:VSP327713 WCL327712:WCL327713 WMH327712:WMH327713 WWD327712:WWD327713 V393248:V393249 JR393248:JR393249 TN393248:TN393249 ADJ393248:ADJ393249 ANF393248:ANF393249 AXB393248:AXB393249 BGX393248:BGX393249 BQT393248:BQT393249 CAP393248:CAP393249 CKL393248:CKL393249 CUH393248:CUH393249 DED393248:DED393249 DNZ393248:DNZ393249 DXV393248:DXV393249 EHR393248:EHR393249 ERN393248:ERN393249 FBJ393248:FBJ393249 FLF393248:FLF393249 FVB393248:FVB393249 GEX393248:GEX393249 GOT393248:GOT393249 GYP393248:GYP393249 HIL393248:HIL393249 HSH393248:HSH393249 ICD393248:ICD393249 ILZ393248:ILZ393249 IVV393248:IVV393249 JFR393248:JFR393249 JPN393248:JPN393249 JZJ393248:JZJ393249 KJF393248:KJF393249 KTB393248:KTB393249 LCX393248:LCX393249 LMT393248:LMT393249 LWP393248:LWP393249 MGL393248:MGL393249 MQH393248:MQH393249 NAD393248:NAD393249 NJZ393248:NJZ393249 NTV393248:NTV393249 ODR393248:ODR393249 ONN393248:ONN393249 OXJ393248:OXJ393249 PHF393248:PHF393249 PRB393248:PRB393249 QAX393248:QAX393249 QKT393248:QKT393249 QUP393248:QUP393249 REL393248:REL393249 ROH393248:ROH393249 RYD393248:RYD393249 SHZ393248:SHZ393249 SRV393248:SRV393249 TBR393248:TBR393249 TLN393248:TLN393249 TVJ393248:TVJ393249 UFF393248:UFF393249 UPB393248:UPB393249 UYX393248:UYX393249 VIT393248:VIT393249 VSP393248:VSP393249 WCL393248:WCL393249 WMH393248:WMH393249 WWD393248:WWD393249 V458784:V458785 JR458784:JR458785 TN458784:TN458785 ADJ458784:ADJ458785 ANF458784:ANF458785 AXB458784:AXB458785 BGX458784:BGX458785 BQT458784:BQT458785 CAP458784:CAP458785 CKL458784:CKL458785 CUH458784:CUH458785 DED458784:DED458785 DNZ458784:DNZ458785 DXV458784:DXV458785 EHR458784:EHR458785 ERN458784:ERN458785 FBJ458784:FBJ458785 FLF458784:FLF458785 FVB458784:FVB458785 GEX458784:GEX458785 GOT458784:GOT458785 GYP458784:GYP458785 HIL458784:HIL458785 HSH458784:HSH458785 ICD458784:ICD458785 ILZ458784:ILZ458785 IVV458784:IVV458785 JFR458784:JFR458785 JPN458784:JPN458785 JZJ458784:JZJ458785 KJF458784:KJF458785 KTB458784:KTB458785 LCX458784:LCX458785 LMT458784:LMT458785 LWP458784:LWP458785 MGL458784:MGL458785 MQH458784:MQH458785 NAD458784:NAD458785 NJZ458784:NJZ458785 NTV458784:NTV458785 ODR458784:ODR458785 ONN458784:ONN458785 OXJ458784:OXJ458785 PHF458784:PHF458785 PRB458784:PRB458785 QAX458784:QAX458785 QKT458784:QKT458785 QUP458784:QUP458785 REL458784:REL458785 ROH458784:ROH458785 RYD458784:RYD458785 SHZ458784:SHZ458785 SRV458784:SRV458785 TBR458784:TBR458785 TLN458784:TLN458785 TVJ458784:TVJ458785 UFF458784:UFF458785 UPB458784:UPB458785 UYX458784:UYX458785 VIT458784:VIT458785 VSP458784:VSP458785 WCL458784:WCL458785 WMH458784:WMH458785 WWD458784:WWD458785 V524320:V524321 JR524320:JR524321 TN524320:TN524321 ADJ524320:ADJ524321 ANF524320:ANF524321 AXB524320:AXB524321 BGX524320:BGX524321 BQT524320:BQT524321 CAP524320:CAP524321 CKL524320:CKL524321 CUH524320:CUH524321 DED524320:DED524321 DNZ524320:DNZ524321 DXV524320:DXV524321 EHR524320:EHR524321 ERN524320:ERN524321 FBJ524320:FBJ524321 FLF524320:FLF524321 FVB524320:FVB524321 GEX524320:GEX524321 GOT524320:GOT524321 GYP524320:GYP524321 HIL524320:HIL524321 HSH524320:HSH524321 ICD524320:ICD524321 ILZ524320:ILZ524321 IVV524320:IVV524321 JFR524320:JFR524321 JPN524320:JPN524321 JZJ524320:JZJ524321 KJF524320:KJF524321 KTB524320:KTB524321 LCX524320:LCX524321 LMT524320:LMT524321 LWP524320:LWP524321 MGL524320:MGL524321 MQH524320:MQH524321 NAD524320:NAD524321 NJZ524320:NJZ524321 NTV524320:NTV524321 ODR524320:ODR524321 ONN524320:ONN524321 OXJ524320:OXJ524321 PHF524320:PHF524321 PRB524320:PRB524321 QAX524320:QAX524321 QKT524320:QKT524321 QUP524320:QUP524321 REL524320:REL524321 ROH524320:ROH524321 RYD524320:RYD524321 SHZ524320:SHZ524321 SRV524320:SRV524321 TBR524320:TBR524321 TLN524320:TLN524321 TVJ524320:TVJ524321 UFF524320:UFF524321 UPB524320:UPB524321 UYX524320:UYX524321 VIT524320:VIT524321 VSP524320:VSP524321 WCL524320:WCL524321 WMH524320:WMH524321 WWD524320:WWD524321 V589856:V589857 JR589856:JR589857 TN589856:TN589857 ADJ589856:ADJ589857 ANF589856:ANF589857 AXB589856:AXB589857 BGX589856:BGX589857 BQT589856:BQT589857 CAP589856:CAP589857 CKL589856:CKL589857 CUH589856:CUH589857 DED589856:DED589857 DNZ589856:DNZ589857 DXV589856:DXV589857 EHR589856:EHR589857 ERN589856:ERN589857 FBJ589856:FBJ589857 FLF589856:FLF589857 FVB589856:FVB589857 GEX589856:GEX589857 GOT589856:GOT589857 GYP589856:GYP589857 HIL589856:HIL589857 HSH589856:HSH589857 ICD589856:ICD589857 ILZ589856:ILZ589857 IVV589856:IVV589857 JFR589856:JFR589857 JPN589856:JPN589857 JZJ589856:JZJ589857 KJF589856:KJF589857 KTB589856:KTB589857 LCX589856:LCX589857 LMT589856:LMT589857 LWP589856:LWP589857 MGL589856:MGL589857 MQH589856:MQH589857 NAD589856:NAD589857 NJZ589856:NJZ589857 NTV589856:NTV589857 ODR589856:ODR589857 ONN589856:ONN589857 OXJ589856:OXJ589857 PHF589856:PHF589857 PRB589856:PRB589857 QAX589856:QAX589857 QKT589856:QKT589857 QUP589856:QUP589857 REL589856:REL589857 ROH589856:ROH589857 RYD589856:RYD589857 SHZ589856:SHZ589857 SRV589856:SRV589857 TBR589856:TBR589857 TLN589856:TLN589857 TVJ589856:TVJ589857 UFF589856:UFF589857 UPB589856:UPB589857 UYX589856:UYX589857 VIT589856:VIT589857 VSP589856:VSP589857 WCL589856:WCL589857 WMH589856:WMH589857 WWD589856:WWD589857 V655392:V655393 JR655392:JR655393 TN655392:TN655393 ADJ655392:ADJ655393 ANF655392:ANF655393 AXB655392:AXB655393 BGX655392:BGX655393 BQT655392:BQT655393 CAP655392:CAP655393 CKL655392:CKL655393 CUH655392:CUH655393 DED655392:DED655393 DNZ655392:DNZ655393 DXV655392:DXV655393 EHR655392:EHR655393 ERN655392:ERN655393 FBJ655392:FBJ655393 FLF655392:FLF655393 FVB655392:FVB655393 GEX655392:GEX655393 GOT655392:GOT655393 GYP655392:GYP655393 HIL655392:HIL655393 HSH655392:HSH655393 ICD655392:ICD655393 ILZ655392:ILZ655393 IVV655392:IVV655393 JFR655392:JFR655393 JPN655392:JPN655393 JZJ655392:JZJ655393 KJF655392:KJF655393 KTB655392:KTB655393 LCX655392:LCX655393 LMT655392:LMT655393 LWP655392:LWP655393 MGL655392:MGL655393 MQH655392:MQH655393 NAD655392:NAD655393 NJZ655392:NJZ655393 NTV655392:NTV655393 ODR655392:ODR655393 ONN655392:ONN655393 OXJ655392:OXJ655393 PHF655392:PHF655393 PRB655392:PRB655393 QAX655392:QAX655393 QKT655392:QKT655393 QUP655392:QUP655393 REL655392:REL655393 ROH655392:ROH655393 RYD655392:RYD655393 SHZ655392:SHZ655393 SRV655392:SRV655393 TBR655392:TBR655393 TLN655392:TLN655393 TVJ655392:TVJ655393 UFF655392:UFF655393 UPB655392:UPB655393 UYX655392:UYX655393 VIT655392:VIT655393 VSP655392:VSP655393 WCL655392:WCL655393 WMH655392:WMH655393 WWD655392:WWD655393 V720928:V720929 JR720928:JR720929 TN720928:TN720929 ADJ720928:ADJ720929 ANF720928:ANF720929 AXB720928:AXB720929 BGX720928:BGX720929 BQT720928:BQT720929 CAP720928:CAP720929 CKL720928:CKL720929 CUH720928:CUH720929 DED720928:DED720929 DNZ720928:DNZ720929 DXV720928:DXV720929 EHR720928:EHR720929 ERN720928:ERN720929 FBJ720928:FBJ720929 FLF720928:FLF720929 FVB720928:FVB720929 GEX720928:GEX720929 GOT720928:GOT720929 GYP720928:GYP720929 HIL720928:HIL720929 HSH720928:HSH720929 ICD720928:ICD720929 ILZ720928:ILZ720929 IVV720928:IVV720929 JFR720928:JFR720929 JPN720928:JPN720929 JZJ720928:JZJ720929 KJF720928:KJF720929 KTB720928:KTB720929 LCX720928:LCX720929 LMT720928:LMT720929 LWP720928:LWP720929 MGL720928:MGL720929 MQH720928:MQH720929 NAD720928:NAD720929 NJZ720928:NJZ720929 NTV720928:NTV720929 ODR720928:ODR720929 ONN720928:ONN720929 OXJ720928:OXJ720929 PHF720928:PHF720929 PRB720928:PRB720929 QAX720928:QAX720929 QKT720928:QKT720929 QUP720928:QUP720929 REL720928:REL720929 ROH720928:ROH720929 RYD720928:RYD720929 SHZ720928:SHZ720929 SRV720928:SRV720929 TBR720928:TBR720929 TLN720928:TLN720929 TVJ720928:TVJ720929 UFF720928:UFF720929 UPB720928:UPB720929 UYX720928:UYX720929 VIT720928:VIT720929 VSP720928:VSP720929 WCL720928:WCL720929 WMH720928:WMH720929 WWD720928:WWD720929 V786464:V786465 JR786464:JR786465 TN786464:TN786465 ADJ786464:ADJ786465 ANF786464:ANF786465 AXB786464:AXB786465 BGX786464:BGX786465 BQT786464:BQT786465 CAP786464:CAP786465 CKL786464:CKL786465 CUH786464:CUH786465 DED786464:DED786465 DNZ786464:DNZ786465 DXV786464:DXV786465 EHR786464:EHR786465 ERN786464:ERN786465 FBJ786464:FBJ786465 FLF786464:FLF786465 FVB786464:FVB786465 GEX786464:GEX786465 GOT786464:GOT786465 GYP786464:GYP786465 HIL786464:HIL786465 HSH786464:HSH786465 ICD786464:ICD786465 ILZ786464:ILZ786465 IVV786464:IVV786465 JFR786464:JFR786465 JPN786464:JPN786465 JZJ786464:JZJ786465 KJF786464:KJF786465 KTB786464:KTB786465 LCX786464:LCX786465 LMT786464:LMT786465 LWP786464:LWP786465 MGL786464:MGL786465 MQH786464:MQH786465 NAD786464:NAD786465 NJZ786464:NJZ786465 NTV786464:NTV786465 ODR786464:ODR786465 ONN786464:ONN786465 OXJ786464:OXJ786465 PHF786464:PHF786465 PRB786464:PRB786465 QAX786464:QAX786465 QKT786464:QKT786465 QUP786464:QUP786465 REL786464:REL786465 ROH786464:ROH786465 RYD786464:RYD786465 SHZ786464:SHZ786465 SRV786464:SRV786465 TBR786464:TBR786465 TLN786464:TLN786465 TVJ786464:TVJ786465 UFF786464:UFF786465 UPB786464:UPB786465 UYX786464:UYX786465 VIT786464:VIT786465 VSP786464:VSP786465 WCL786464:WCL786465 WMH786464:WMH786465 WWD786464:WWD786465 V852000:V852001 JR852000:JR852001 TN852000:TN852001 ADJ852000:ADJ852001 ANF852000:ANF852001 AXB852000:AXB852001 BGX852000:BGX852001 BQT852000:BQT852001 CAP852000:CAP852001 CKL852000:CKL852001 CUH852000:CUH852001 DED852000:DED852001 DNZ852000:DNZ852001 DXV852000:DXV852001 EHR852000:EHR852001 ERN852000:ERN852001 FBJ852000:FBJ852001 FLF852000:FLF852001 FVB852000:FVB852001 GEX852000:GEX852001 GOT852000:GOT852001 GYP852000:GYP852001 HIL852000:HIL852001 HSH852000:HSH852001 ICD852000:ICD852001 ILZ852000:ILZ852001 IVV852000:IVV852001 JFR852000:JFR852001 JPN852000:JPN852001 JZJ852000:JZJ852001 KJF852000:KJF852001 KTB852000:KTB852001 LCX852000:LCX852001 LMT852000:LMT852001 LWP852000:LWP852001 MGL852000:MGL852001 MQH852000:MQH852001 NAD852000:NAD852001 NJZ852000:NJZ852001 NTV852000:NTV852001 ODR852000:ODR852001 ONN852000:ONN852001 OXJ852000:OXJ852001 PHF852000:PHF852001 PRB852000:PRB852001 QAX852000:QAX852001 QKT852000:QKT852001 QUP852000:QUP852001 REL852000:REL852001 ROH852000:ROH852001 RYD852000:RYD852001 SHZ852000:SHZ852001 SRV852000:SRV852001 TBR852000:TBR852001 TLN852000:TLN852001 TVJ852000:TVJ852001 UFF852000:UFF852001 UPB852000:UPB852001 UYX852000:UYX852001 VIT852000:VIT852001 VSP852000:VSP852001 WCL852000:WCL852001 WMH852000:WMH852001 WWD852000:WWD852001 V917536:V917537 JR917536:JR917537 TN917536:TN917537 ADJ917536:ADJ917537 ANF917536:ANF917537 AXB917536:AXB917537 BGX917536:BGX917537 BQT917536:BQT917537 CAP917536:CAP917537 CKL917536:CKL917537 CUH917536:CUH917537 DED917536:DED917537 DNZ917536:DNZ917537 DXV917536:DXV917537 EHR917536:EHR917537 ERN917536:ERN917537 FBJ917536:FBJ917537 FLF917536:FLF917537 FVB917536:FVB917537 GEX917536:GEX917537 GOT917536:GOT917537 GYP917536:GYP917537 HIL917536:HIL917537 HSH917536:HSH917537 ICD917536:ICD917537 ILZ917536:ILZ917537 IVV917536:IVV917537 JFR917536:JFR917537 JPN917536:JPN917537 JZJ917536:JZJ917537 KJF917536:KJF917537 KTB917536:KTB917537 LCX917536:LCX917537 LMT917536:LMT917537 LWP917536:LWP917537 MGL917536:MGL917537 MQH917536:MQH917537 NAD917536:NAD917537 NJZ917536:NJZ917537 NTV917536:NTV917537 ODR917536:ODR917537 ONN917536:ONN917537 OXJ917536:OXJ917537 PHF917536:PHF917537 PRB917536:PRB917537 QAX917536:QAX917537 QKT917536:QKT917537 QUP917536:QUP917537 REL917536:REL917537 ROH917536:ROH917537 RYD917536:RYD917537 SHZ917536:SHZ917537 SRV917536:SRV917537 TBR917536:TBR917537 TLN917536:TLN917537 TVJ917536:TVJ917537 UFF917536:UFF917537 UPB917536:UPB917537 UYX917536:UYX917537 VIT917536:VIT917537 VSP917536:VSP917537 WCL917536:WCL917537 WMH917536:WMH917537 WWD917536:WWD917537 V983072:V983073 JR983072:JR983073 TN983072:TN983073 ADJ983072:ADJ983073 ANF983072:ANF983073 AXB983072:AXB983073 BGX983072:BGX983073 BQT983072:BQT983073 CAP983072:CAP983073 CKL983072:CKL983073 CUH983072:CUH983073 DED983072:DED983073 DNZ983072:DNZ983073 DXV983072:DXV983073 EHR983072:EHR983073 ERN983072:ERN983073 FBJ983072:FBJ983073 FLF983072:FLF983073 FVB983072:FVB983073 GEX983072:GEX983073 GOT983072:GOT983073 GYP983072:GYP983073 HIL983072:HIL983073 HSH983072:HSH983073 ICD983072:ICD983073 ILZ983072:ILZ983073 IVV983072:IVV983073 JFR983072:JFR983073 JPN983072:JPN983073 JZJ983072:JZJ983073 KJF983072:KJF983073 KTB983072:KTB983073 LCX983072:LCX983073 LMT983072:LMT983073 LWP983072:LWP983073 MGL983072:MGL983073 MQH983072:MQH983073 NAD983072:NAD983073 NJZ983072:NJZ983073 NTV983072:NTV983073 ODR983072:ODR983073 ONN983072:ONN983073 OXJ983072:OXJ983073 PHF983072:PHF983073 PRB983072:PRB983073 QAX983072:QAX983073 QKT983072:QKT983073 QUP983072:QUP983073 REL983072:REL983073 ROH983072:ROH983073 RYD983072:RYD983073 SHZ983072:SHZ983073 SRV983072:SRV983073 TBR983072:TBR983073 TLN983072:TLN983073 TVJ983072:TVJ983073 UFF983072:UFF983073 UPB983072:UPB983073 UYX983072:UYX983073 VIT983072:VIT983073 VSP983072:VSP983073 WCL983072:WCL983073 WMH983072:WMH983073 WWD983072:WWD983073 V28:V30 JR28:JR30 TN28:TN30 ADJ28:ADJ30 ANF28:ANF30 AXB28:AXB30 BGX28:BGX30 BQT28:BQT30 CAP28:CAP30 CKL28:CKL30 CUH28:CUH30 DED28:DED30 DNZ28:DNZ30 DXV28:DXV30 EHR28:EHR30 ERN28:ERN30 FBJ28:FBJ30 FLF28:FLF30 FVB28:FVB30 GEX28:GEX30 GOT28:GOT30 GYP28:GYP30 HIL28:HIL30 HSH28:HSH30 ICD28:ICD30 ILZ28:ILZ30 IVV28:IVV30 JFR28:JFR30 JPN28:JPN30 JZJ28:JZJ30 KJF28:KJF30 KTB28:KTB30 LCX28:LCX30 LMT28:LMT30 LWP28:LWP30 MGL28:MGL30 MQH28:MQH30 NAD28:NAD30 NJZ28:NJZ30 NTV28:NTV30 ODR28:ODR30 ONN28:ONN30 OXJ28:OXJ30 PHF28:PHF30 PRB28:PRB30 QAX28:QAX30 QKT28:QKT30 QUP28:QUP30 REL28:REL30 ROH28:ROH30 RYD28:RYD30 SHZ28:SHZ30 SRV28:SRV30 TBR28:TBR30 TLN28:TLN30 TVJ28:TVJ30 UFF28:UFF30 UPB28:UPB30 UYX28:UYX30 VIT28:VIT30 VSP28:VSP30 WCL28:WCL30 WMH28:WMH30 WWD28:WWD30 V65564:V65566 JR65564:JR65566 TN65564:TN65566 ADJ65564:ADJ65566 ANF65564:ANF65566 AXB65564:AXB65566 BGX65564:BGX65566 BQT65564:BQT65566 CAP65564:CAP65566 CKL65564:CKL65566 CUH65564:CUH65566 DED65564:DED65566 DNZ65564:DNZ65566 DXV65564:DXV65566 EHR65564:EHR65566 ERN65564:ERN65566 FBJ65564:FBJ65566 FLF65564:FLF65566 FVB65564:FVB65566 GEX65564:GEX65566 GOT65564:GOT65566 GYP65564:GYP65566 HIL65564:HIL65566 HSH65564:HSH65566 ICD65564:ICD65566 ILZ65564:ILZ65566 IVV65564:IVV65566 JFR65564:JFR65566 JPN65564:JPN65566 JZJ65564:JZJ65566 KJF65564:KJF65566 KTB65564:KTB65566 LCX65564:LCX65566 LMT65564:LMT65566 LWP65564:LWP65566 MGL65564:MGL65566 MQH65564:MQH65566 NAD65564:NAD65566 NJZ65564:NJZ65566 NTV65564:NTV65566 ODR65564:ODR65566 ONN65564:ONN65566 OXJ65564:OXJ65566 PHF65564:PHF65566 PRB65564:PRB65566 QAX65564:QAX65566 QKT65564:QKT65566 QUP65564:QUP65566 REL65564:REL65566 ROH65564:ROH65566 RYD65564:RYD65566 SHZ65564:SHZ65566 SRV65564:SRV65566 TBR65564:TBR65566 TLN65564:TLN65566 TVJ65564:TVJ65566 UFF65564:UFF65566 UPB65564:UPB65566 UYX65564:UYX65566 VIT65564:VIT65566 VSP65564:VSP65566 WCL65564:WCL65566 WMH65564:WMH65566 WWD65564:WWD65566 V131100:V131102 JR131100:JR131102 TN131100:TN131102 ADJ131100:ADJ131102 ANF131100:ANF131102 AXB131100:AXB131102 BGX131100:BGX131102 BQT131100:BQT131102 CAP131100:CAP131102 CKL131100:CKL131102 CUH131100:CUH131102 DED131100:DED131102 DNZ131100:DNZ131102 DXV131100:DXV131102 EHR131100:EHR131102 ERN131100:ERN131102 FBJ131100:FBJ131102 FLF131100:FLF131102 FVB131100:FVB131102 GEX131100:GEX131102 GOT131100:GOT131102 GYP131100:GYP131102 HIL131100:HIL131102 HSH131100:HSH131102 ICD131100:ICD131102 ILZ131100:ILZ131102 IVV131100:IVV131102 JFR131100:JFR131102 JPN131100:JPN131102 JZJ131100:JZJ131102 KJF131100:KJF131102 KTB131100:KTB131102 LCX131100:LCX131102 LMT131100:LMT131102 LWP131100:LWP131102 MGL131100:MGL131102 MQH131100:MQH131102 NAD131100:NAD131102 NJZ131100:NJZ131102 NTV131100:NTV131102 ODR131100:ODR131102 ONN131100:ONN131102 OXJ131100:OXJ131102 PHF131100:PHF131102 PRB131100:PRB131102 QAX131100:QAX131102 QKT131100:QKT131102 QUP131100:QUP131102 REL131100:REL131102 ROH131100:ROH131102 RYD131100:RYD131102 SHZ131100:SHZ131102 SRV131100:SRV131102 TBR131100:TBR131102 TLN131100:TLN131102 TVJ131100:TVJ131102 UFF131100:UFF131102 UPB131100:UPB131102 UYX131100:UYX131102 VIT131100:VIT131102 VSP131100:VSP131102 WCL131100:WCL131102 WMH131100:WMH131102 WWD131100:WWD131102 V196636:V196638 JR196636:JR196638 TN196636:TN196638 ADJ196636:ADJ196638 ANF196636:ANF196638 AXB196636:AXB196638 BGX196636:BGX196638 BQT196636:BQT196638 CAP196636:CAP196638 CKL196636:CKL196638 CUH196636:CUH196638 DED196636:DED196638 DNZ196636:DNZ196638 DXV196636:DXV196638 EHR196636:EHR196638 ERN196636:ERN196638 FBJ196636:FBJ196638 FLF196636:FLF196638 FVB196636:FVB196638 GEX196636:GEX196638 GOT196636:GOT196638 GYP196636:GYP196638 HIL196636:HIL196638 HSH196636:HSH196638 ICD196636:ICD196638 ILZ196636:ILZ196638 IVV196636:IVV196638 JFR196636:JFR196638 JPN196636:JPN196638 JZJ196636:JZJ196638 KJF196636:KJF196638 KTB196636:KTB196638 LCX196636:LCX196638 LMT196636:LMT196638 LWP196636:LWP196638 MGL196636:MGL196638 MQH196636:MQH196638 NAD196636:NAD196638 NJZ196636:NJZ196638 NTV196636:NTV196638 ODR196636:ODR196638 ONN196636:ONN196638 OXJ196636:OXJ196638 PHF196636:PHF196638 PRB196636:PRB196638 QAX196636:QAX196638 QKT196636:QKT196638 QUP196636:QUP196638 REL196636:REL196638 ROH196636:ROH196638 RYD196636:RYD196638 SHZ196636:SHZ196638 SRV196636:SRV196638 TBR196636:TBR196638 TLN196636:TLN196638 TVJ196636:TVJ196638 UFF196636:UFF196638 UPB196636:UPB196638 UYX196636:UYX196638 VIT196636:VIT196638 VSP196636:VSP196638 WCL196636:WCL196638 WMH196636:WMH196638 WWD196636:WWD196638 V262172:V262174 JR262172:JR262174 TN262172:TN262174 ADJ262172:ADJ262174 ANF262172:ANF262174 AXB262172:AXB262174 BGX262172:BGX262174 BQT262172:BQT262174 CAP262172:CAP262174 CKL262172:CKL262174 CUH262172:CUH262174 DED262172:DED262174 DNZ262172:DNZ262174 DXV262172:DXV262174 EHR262172:EHR262174 ERN262172:ERN262174 FBJ262172:FBJ262174 FLF262172:FLF262174 FVB262172:FVB262174 GEX262172:GEX262174 GOT262172:GOT262174 GYP262172:GYP262174 HIL262172:HIL262174 HSH262172:HSH262174 ICD262172:ICD262174 ILZ262172:ILZ262174 IVV262172:IVV262174 JFR262172:JFR262174 JPN262172:JPN262174 JZJ262172:JZJ262174 KJF262172:KJF262174 KTB262172:KTB262174 LCX262172:LCX262174 LMT262172:LMT262174 LWP262172:LWP262174 MGL262172:MGL262174 MQH262172:MQH262174 NAD262172:NAD262174 NJZ262172:NJZ262174 NTV262172:NTV262174 ODR262172:ODR262174 ONN262172:ONN262174 OXJ262172:OXJ262174 PHF262172:PHF262174 PRB262172:PRB262174 QAX262172:QAX262174 QKT262172:QKT262174 QUP262172:QUP262174 REL262172:REL262174 ROH262172:ROH262174 RYD262172:RYD262174 SHZ262172:SHZ262174 SRV262172:SRV262174 TBR262172:TBR262174 TLN262172:TLN262174 TVJ262172:TVJ262174 UFF262172:UFF262174 UPB262172:UPB262174 UYX262172:UYX262174 VIT262172:VIT262174 VSP262172:VSP262174 WCL262172:WCL262174 WMH262172:WMH262174 WWD262172:WWD262174 V327708:V327710 JR327708:JR327710 TN327708:TN327710 ADJ327708:ADJ327710 ANF327708:ANF327710 AXB327708:AXB327710 BGX327708:BGX327710 BQT327708:BQT327710 CAP327708:CAP327710 CKL327708:CKL327710 CUH327708:CUH327710 DED327708:DED327710 DNZ327708:DNZ327710 DXV327708:DXV327710 EHR327708:EHR327710 ERN327708:ERN327710 FBJ327708:FBJ327710 FLF327708:FLF327710 FVB327708:FVB327710 GEX327708:GEX327710 GOT327708:GOT327710 GYP327708:GYP327710 HIL327708:HIL327710 HSH327708:HSH327710 ICD327708:ICD327710 ILZ327708:ILZ327710 IVV327708:IVV327710 JFR327708:JFR327710 JPN327708:JPN327710 JZJ327708:JZJ327710 KJF327708:KJF327710 KTB327708:KTB327710 LCX327708:LCX327710 LMT327708:LMT327710 LWP327708:LWP327710 MGL327708:MGL327710 MQH327708:MQH327710 NAD327708:NAD327710 NJZ327708:NJZ327710 NTV327708:NTV327710 ODR327708:ODR327710 ONN327708:ONN327710 OXJ327708:OXJ327710 PHF327708:PHF327710 PRB327708:PRB327710 QAX327708:QAX327710 QKT327708:QKT327710 QUP327708:QUP327710 REL327708:REL327710 ROH327708:ROH327710 RYD327708:RYD327710 SHZ327708:SHZ327710 SRV327708:SRV327710 TBR327708:TBR327710 TLN327708:TLN327710 TVJ327708:TVJ327710 UFF327708:UFF327710 UPB327708:UPB327710 UYX327708:UYX327710 VIT327708:VIT327710 VSP327708:VSP327710 WCL327708:WCL327710 WMH327708:WMH327710 WWD327708:WWD327710 V393244:V393246 JR393244:JR393246 TN393244:TN393246 ADJ393244:ADJ393246 ANF393244:ANF393246 AXB393244:AXB393246 BGX393244:BGX393246 BQT393244:BQT393246 CAP393244:CAP393246 CKL393244:CKL393246 CUH393244:CUH393246 DED393244:DED393246 DNZ393244:DNZ393246 DXV393244:DXV393246 EHR393244:EHR393246 ERN393244:ERN393246 FBJ393244:FBJ393246 FLF393244:FLF393246 FVB393244:FVB393246 GEX393244:GEX393246 GOT393244:GOT393246 GYP393244:GYP393246 HIL393244:HIL393246 HSH393244:HSH393246 ICD393244:ICD393246 ILZ393244:ILZ393246 IVV393244:IVV393246 JFR393244:JFR393246 JPN393244:JPN393246 JZJ393244:JZJ393246 KJF393244:KJF393246 KTB393244:KTB393246 LCX393244:LCX393246 LMT393244:LMT393246 LWP393244:LWP393246 MGL393244:MGL393246 MQH393244:MQH393246 NAD393244:NAD393246 NJZ393244:NJZ393246 NTV393244:NTV393246 ODR393244:ODR393246 ONN393244:ONN393246 OXJ393244:OXJ393246 PHF393244:PHF393246 PRB393244:PRB393246 QAX393244:QAX393246 QKT393244:QKT393246 QUP393244:QUP393246 REL393244:REL393246 ROH393244:ROH393246 RYD393244:RYD393246 SHZ393244:SHZ393246 SRV393244:SRV393246 TBR393244:TBR393246 TLN393244:TLN393246 TVJ393244:TVJ393246 UFF393244:UFF393246 UPB393244:UPB393246 UYX393244:UYX393246 VIT393244:VIT393246 VSP393244:VSP393246 WCL393244:WCL393246 WMH393244:WMH393246 WWD393244:WWD393246 V458780:V458782 JR458780:JR458782 TN458780:TN458782 ADJ458780:ADJ458782 ANF458780:ANF458782 AXB458780:AXB458782 BGX458780:BGX458782 BQT458780:BQT458782 CAP458780:CAP458782 CKL458780:CKL458782 CUH458780:CUH458782 DED458780:DED458782 DNZ458780:DNZ458782 DXV458780:DXV458782 EHR458780:EHR458782 ERN458780:ERN458782 FBJ458780:FBJ458782 FLF458780:FLF458782 FVB458780:FVB458782 GEX458780:GEX458782 GOT458780:GOT458782 GYP458780:GYP458782 HIL458780:HIL458782 HSH458780:HSH458782 ICD458780:ICD458782 ILZ458780:ILZ458782 IVV458780:IVV458782 JFR458780:JFR458782 JPN458780:JPN458782 JZJ458780:JZJ458782 KJF458780:KJF458782 KTB458780:KTB458782 LCX458780:LCX458782 LMT458780:LMT458782 LWP458780:LWP458782 MGL458780:MGL458782 MQH458780:MQH458782 NAD458780:NAD458782 NJZ458780:NJZ458782 NTV458780:NTV458782 ODR458780:ODR458782 ONN458780:ONN458782 OXJ458780:OXJ458782 PHF458780:PHF458782 PRB458780:PRB458782 QAX458780:QAX458782 QKT458780:QKT458782 QUP458780:QUP458782 REL458780:REL458782 ROH458780:ROH458782 RYD458780:RYD458782 SHZ458780:SHZ458782 SRV458780:SRV458782 TBR458780:TBR458782 TLN458780:TLN458782 TVJ458780:TVJ458782 UFF458780:UFF458782 UPB458780:UPB458782 UYX458780:UYX458782 VIT458780:VIT458782 VSP458780:VSP458782 WCL458780:WCL458782 WMH458780:WMH458782 WWD458780:WWD458782 V524316:V524318 JR524316:JR524318 TN524316:TN524318 ADJ524316:ADJ524318 ANF524316:ANF524318 AXB524316:AXB524318 BGX524316:BGX524318 BQT524316:BQT524318 CAP524316:CAP524318 CKL524316:CKL524318 CUH524316:CUH524318 DED524316:DED524318 DNZ524316:DNZ524318 DXV524316:DXV524318 EHR524316:EHR524318 ERN524316:ERN524318 FBJ524316:FBJ524318 FLF524316:FLF524318 FVB524316:FVB524318 GEX524316:GEX524318 GOT524316:GOT524318 GYP524316:GYP524318 HIL524316:HIL524318 HSH524316:HSH524318 ICD524316:ICD524318 ILZ524316:ILZ524318 IVV524316:IVV524318 JFR524316:JFR524318 JPN524316:JPN524318 JZJ524316:JZJ524318 KJF524316:KJF524318 KTB524316:KTB524318 LCX524316:LCX524318 LMT524316:LMT524318 LWP524316:LWP524318 MGL524316:MGL524318 MQH524316:MQH524318 NAD524316:NAD524318 NJZ524316:NJZ524318 NTV524316:NTV524318 ODR524316:ODR524318 ONN524316:ONN524318 OXJ524316:OXJ524318 PHF524316:PHF524318 PRB524316:PRB524318 QAX524316:QAX524318 QKT524316:QKT524318 QUP524316:QUP524318 REL524316:REL524318 ROH524316:ROH524318 RYD524316:RYD524318 SHZ524316:SHZ524318 SRV524316:SRV524318 TBR524316:TBR524318 TLN524316:TLN524318 TVJ524316:TVJ524318 UFF524316:UFF524318 UPB524316:UPB524318 UYX524316:UYX524318 VIT524316:VIT524318 VSP524316:VSP524318 WCL524316:WCL524318 WMH524316:WMH524318 WWD524316:WWD524318 V589852:V589854 JR589852:JR589854 TN589852:TN589854 ADJ589852:ADJ589854 ANF589852:ANF589854 AXB589852:AXB589854 BGX589852:BGX589854 BQT589852:BQT589854 CAP589852:CAP589854 CKL589852:CKL589854 CUH589852:CUH589854 DED589852:DED589854 DNZ589852:DNZ589854 DXV589852:DXV589854 EHR589852:EHR589854 ERN589852:ERN589854 FBJ589852:FBJ589854 FLF589852:FLF589854 FVB589852:FVB589854 GEX589852:GEX589854 GOT589852:GOT589854 GYP589852:GYP589854 HIL589852:HIL589854 HSH589852:HSH589854 ICD589852:ICD589854 ILZ589852:ILZ589854 IVV589852:IVV589854 JFR589852:JFR589854 JPN589852:JPN589854 JZJ589852:JZJ589854 KJF589852:KJF589854 KTB589852:KTB589854 LCX589852:LCX589854 LMT589852:LMT589854 LWP589852:LWP589854 MGL589852:MGL589854 MQH589852:MQH589854 NAD589852:NAD589854 NJZ589852:NJZ589854 NTV589852:NTV589854 ODR589852:ODR589854 ONN589852:ONN589854 OXJ589852:OXJ589854 PHF589852:PHF589854 PRB589852:PRB589854 QAX589852:QAX589854 QKT589852:QKT589854 QUP589852:QUP589854 REL589852:REL589854 ROH589852:ROH589854 RYD589852:RYD589854 SHZ589852:SHZ589854 SRV589852:SRV589854 TBR589852:TBR589854 TLN589852:TLN589854 TVJ589852:TVJ589854 UFF589852:UFF589854 UPB589852:UPB589854 UYX589852:UYX589854 VIT589852:VIT589854 VSP589852:VSP589854 WCL589852:WCL589854 WMH589852:WMH589854 WWD589852:WWD589854 V655388:V655390 JR655388:JR655390 TN655388:TN655390 ADJ655388:ADJ655390 ANF655388:ANF655390 AXB655388:AXB655390 BGX655388:BGX655390 BQT655388:BQT655390 CAP655388:CAP655390 CKL655388:CKL655390 CUH655388:CUH655390 DED655388:DED655390 DNZ655388:DNZ655390 DXV655388:DXV655390 EHR655388:EHR655390 ERN655388:ERN655390 FBJ655388:FBJ655390 FLF655388:FLF655390 FVB655388:FVB655390 GEX655388:GEX655390 GOT655388:GOT655390 GYP655388:GYP655390 HIL655388:HIL655390 HSH655388:HSH655390 ICD655388:ICD655390 ILZ655388:ILZ655390 IVV655388:IVV655390 JFR655388:JFR655390 JPN655388:JPN655390 JZJ655388:JZJ655390 KJF655388:KJF655390 KTB655388:KTB655390 LCX655388:LCX655390 LMT655388:LMT655390 LWP655388:LWP655390 MGL655388:MGL655390 MQH655388:MQH655390 NAD655388:NAD655390 NJZ655388:NJZ655390 NTV655388:NTV655390 ODR655388:ODR655390 ONN655388:ONN655390 OXJ655388:OXJ655390 PHF655388:PHF655390 PRB655388:PRB655390 QAX655388:QAX655390 QKT655388:QKT655390 QUP655388:QUP655390 REL655388:REL655390 ROH655388:ROH655390 RYD655388:RYD655390 SHZ655388:SHZ655390 SRV655388:SRV655390 TBR655388:TBR655390 TLN655388:TLN655390 TVJ655388:TVJ655390 UFF655388:UFF655390 UPB655388:UPB655390 UYX655388:UYX655390 VIT655388:VIT655390 VSP655388:VSP655390 WCL655388:WCL655390 WMH655388:WMH655390 WWD655388:WWD655390 V720924:V720926 JR720924:JR720926 TN720924:TN720926 ADJ720924:ADJ720926 ANF720924:ANF720926 AXB720924:AXB720926 BGX720924:BGX720926 BQT720924:BQT720926 CAP720924:CAP720926 CKL720924:CKL720926 CUH720924:CUH720926 DED720924:DED720926 DNZ720924:DNZ720926 DXV720924:DXV720926 EHR720924:EHR720926 ERN720924:ERN720926 FBJ720924:FBJ720926 FLF720924:FLF720926 FVB720924:FVB720926 GEX720924:GEX720926 GOT720924:GOT720926 GYP720924:GYP720926 HIL720924:HIL720926 HSH720924:HSH720926 ICD720924:ICD720926 ILZ720924:ILZ720926 IVV720924:IVV720926 JFR720924:JFR720926 JPN720924:JPN720926 JZJ720924:JZJ720926 KJF720924:KJF720926 KTB720924:KTB720926 LCX720924:LCX720926 LMT720924:LMT720926 LWP720924:LWP720926 MGL720924:MGL720926 MQH720924:MQH720926 NAD720924:NAD720926 NJZ720924:NJZ720926 NTV720924:NTV720926 ODR720924:ODR720926 ONN720924:ONN720926 OXJ720924:OXJ720926 PHF720924:PHF720926 PRB720924:PRB720926 QAX720924:QAX720926 QKT720924:QKT720926 QUP720924:QUP720926 REL720924:REL720926 ROH720924:ROH720926 RYD720924:RYD720926 SHZ720924:SHZ720926 SRV720924:SRV720926 TBR720924:TBR720926 TLN720924:TLN720926 TVJ720924:TVJ720926 UFF720924:UFF720926 UPB720924:UPB720926 UYX720924:UYX720926 VIT720924:VIT720926 VSP720924:VSP720926 WCL720924:WCL720926 WMH720924:WMH720926 WWD720924:WWD720926 V786460:V786462 JR786460:JR786462 TN786460:TN786462 ADJ786460:ADJ786462 ANF786460:ANF786462 AXB786460:AXB786462 BGX786460:BGX786462 BQT786460:BQT786462 CAP786460:CAP786462 CKL786460:CKL786462 CUH786460:CUH786462 DED786460:DED786462 DNZ786460:DNZ786462 DXV786460:DXV786462 EHR786460:EHR786462 ERN786460:ERN786462 FBJ786460:FBJ786462 FLF786460:FLF786462 FVB786460:FVB786462 GEX786460:GEX786462 GOT786460:GOT786462 GYP786460:GYP786462 HIL786460:HIL786462 HSH786460:HSH786462 ICD786460:ICD786462 ILZ786460:ILZ786462 IVV786460:IVV786462 JFR786460:JFR786462 JPN786460:JPN786462 JZJ786460:JZJ786462 KJF786460:KJF786462 KTB786460:KTB786462 LCX786460:LCX786462 LMT786460:LMT786462 LWP786460:LWP786462 MGL786460:MGL786462 MQH786460:MQH786462 NAD786460:NAD786462 NJZ786460:NJZ786462 NTV786460:NTV786462 ODR786460:ODR786462 ONN786460:ONN786462 OXJ786460:OXJ786462 PHF786460:PHF786462 PRB786460:PRB786462 QAX786460:QAX786462 QKT786460:QKT786462 QUP786460:QUP786462 REL786460:REL786462 ROH786460:ROH786462 RYD786460:RYD786462 SHZ786460:SHZ786462 SRV786460:SRV786462 TBR786460:TBR786462 TLN786460:TLN786462 TVJ786460:TVJ786462 UFF786460:UFF786462 UPB786460:UPB786462 UYX786460:UYX786462 VIT786460:VIT786462 VSP786460:VSP786462 WCL786460:WCL786462 WMH786460:WMH786462 WWD786460:WWD786462 V851996:V851998 JR851996:JR851998 TN851996:TN851998 ADJ851996:ADJ851998 ANF851996:ANF851998 AXB851996:AXB851998 BGX851996:BGX851998 BQT851996:BQT851998 CAP851996:CAP851998 CKL851996:CKL851998 CUH851996:CUH851998 DED851996:DED851998 DNZ851996:DNZ851998 DXV851996:DXV851998 EHR851996:EHR851998 ERN851996:ERN851998 FBJ851996:FBJ851998 FLF851996:FLF851998 FVB851996:FVB851998 GEX851996:GEX851998 GOT851996:GOT851998 GYP851996:GYP851998 HIL851996:HIL851998 HSH851996:HSH851998 ICD851996:ICD851998 ILZ851996:ILZ851998 IVV851996:IVV851998 JFR851996:JFR851998 JPN851996:JPN851998 JZJ851996:JZJ851998 KJF851996:KJF851998 KTB851996:KTB851998 LCX851996:LCX851998 LMT851996:LMT851998 LWP851996:LWP851998 MGL851996:MGL851998 MQH851996:MQH851998 NAD851996:NAD851998 NJZ851996:NJZ851998 NTV851996:NTV851998 ODR851996:ODR851998 ONN851996:ONN851998 OXJ851996:OXJ851998 PHF851996:PHF851998 PRB851996:PRB851998 QAX851996:QAX851998 QKT851996:QKT851998 QUP851996:QUP851998 REL851996:REL851998 ROH851996:ROH851998 RYD851996:RYD851998 SHZ851996:SHZ851998 SRV851996:SRV851998 TBR851996:TBR851998 TLN851996:TLN851998 TVJ851996:TVJ851998 UFF851996:UFF851998 UPB851996:UPB851998 UYX851996:UYX851998 VIT851996:VIT851998 VSP851996:VSP851998 WCL851996:WCL851998 WMH851996:WMH851998 WWD851996:WWD851998 V917532:V917534 JR917532:JR917534 TN917532:TN917534 ADJ917532:ADJ917534 ANF917532:ANF917534 AXB917532:AXB917534 BGX917532:BGX917534 BQT917532:BQT917534 CAP917532:CAP917534 CKL917532:CKL917534 CUH917532:CUH917534 DED917532:DED917534 DNZ917532:DNZ917534 DXV917532:DXV917534 EHR917532:EHR917534 ERN917532:ERN917534 FBJ917532:FBJ917534 FLF917532:FLF917534 FVB917532:FVB917534 GEX917532:GEX917534 GOT917532:GOT917534 GYP917532:GYP917534 HIL917532:HIL917534 HSH917532:HSH917534 ICD917532:ICD917534 ILZ917532:ILZ917534 IVV917532:IVV917534 JFR917532:JFR917534 JPN917532:JPN917534 JZJ917532:JZJ917534 KJF917532:KJF917534 KTB917532:KTB917534 LCX917532:LCX917534 LMT917532:LMT917534 LWP917532:LWP917534 MGL917532:MGL917534 MQH917532:MQH917534 NAD917532:NAD917534 NJZ917532:NJZ917534 NTV917532:NTV917534 ODR917532:ODR917534 ONN917532:ONN917534 OXJ917532:OXJ917534 PHF917532:PHF917534 PRB917532:PRB917534 QAX917532:QAX917534 QKT917532:QKT917534 QUP917532:QUP917534 REL917532:REL917534 ROH917532:ROH917534 RYD917532:RYD917534 SHZ917532:SHZ917534 SRV917532:SRV917534 TBR917532:TBR917534 TLN917532:TLN917534 TVJ917532:TVJ917534 UFF917532:UFF917534 UPB917532:UPB917534 UYX917532:UYX917534 VIT917532:VIT917534 VSP917532:VSP917534 WCL917532:WCL917534 WMH917532:WMH917534 WWD917532:WWD917534 V983068:V983070 JR983068:JR983070 TN983068:TN983070 ADJ983068:ADJ983070 ANF983068:ANF983070 AXB983068:AXB983070 BGX983068:BGX983070 BQT983068:BQT983070 CAP983068:CAP983070 CKL983068:CKL983070 CUH983068:CUH983070 DED983068:DED983070 DNZ983068:DNZ983070 DXV983068:DXV983070 EHR983068:EHR983070 ERN983068:ERN983070 FBJ983068:FBJ983070 FLF983068:FLF983070 FVB983068:FVB983070 GEX983068:GEX983070 GOT983068:GOT983070 GYP983068:GYP983070 HIL983068:HIL983070 HSH983068:HSH983070 ICD983068:ICD983070 ILZ983068:ILZ983070 IVV983068:IVV983070 JFR983068:JFR983070 JPN983068:JPN983070 JZJ983068:JZJ983070 KJF983068:KJF983070 KTB983068:KTB983070 LCX983068:LCX983070 LMT983068:LMT983070 LWP983068:LWP983070 MGL983068:MGL983070 MQH983068:MQH983070 NAD983068:NAD983070 NJZ983068:NJZ983070 NTV983068:NTV983070 ODR983068:ODR983070 ONN983068:ONN983070 OXJ983068:OXJ983070 PHF983068:PHF983070 PRB983068:PRB983070 QAX983068:QAX983070 QKT983068:QKT983070 QUP983068:QUP983070 REL983068:REL983070 ROH983068:ROH983070 RYD983068:RYD983070 SHZ983068:SHZ983070 SRV983068:SRV983070 TBR983068:TBR983070 TLN983068:TLN983070 TVJ983068:TVJ983070 UFF983068:UFF983070 UPB983068:UPB983070 UYX983068:UYX983070 VIT983068:VIT983070 VSP983068:VSP983070 WCL983068:WCL983070 WMH983068:WMH983070 WWD983068:WWD983070 O28:O30 JK28:JK30 TG28:TG30 ADC28:ADC30 AMY28:AMY30 AWU28:AWU30 BGQ28:BGQ30 BQM28:BQM30 CAI28:CAI30 CKE28:CKE30 CUA28:CUA30 DDW28:DDW30 DNS28:DNS30 DXO28:DXO30 EHK28:EHK30 ERG28:ERG30 FBC28:FBC30 FKY28:FKY30 FUU28:FUU30 GEQ28:GEQ30 GOM28:GOM30 GYI28:GYI30 HIE28:HIE30 HSA28:HSA30 IBW28:IBW30 ILS28:ILS30 IVO28:IVO30 JFK28:JFK30 JPG28:JPG30 JZC28:JZC30 KIY28:KIY30 KSU28:KSU30 LCQ28:LCQ30 LMM28:LMM30 LWI28:LWI30 MGE28:MGE30 MQA28:MQA30 MZW28:MZW30 NJS28:NJS30 NTO28:NTO30 ODK28:ODK30 ONG28:ONG30 OXC28:OXC30 PGY28:PGY30 PQU28:PQU30 QAQ28:QAQ30 QKM28:QKM30 QUI28:QUI30 REE28:REE30 ROA28:ROA30 RXW28:RXW30 SHS28:SHS30 SRO28:SRO30 TBK28:TBK30 TLG28:TLG30 TVC28:TVC30 UEY28:UEY30 UOU28:UOU30 UYQ28:UYQ30 VIM28:VIM30 VSI28:VSI30 WCE28:WCE30 WMA28:WMA30 WVW28:WVW30 O65564:O65566 JK65564:JK65566 TG65564:TG65566 ADC65564:ADC65566 AMY65564:AMY65566 AWU65564:AWU65566 BGQ65564:BGQ65566 BQM65564:BQM65566 CAI65564:CAI65566 CKE65564:CKE65566 CUA65564:CUA65566 DDW65564:DDW65566 DNS65564:DNS65566 DXO65564:DXO65566 EHK65564:EHK65566 ERG65564:ERG65566 FBC65564:FBC65566 FKY65564:FKY65566 FUU65564:FUU65566 GEQ65564:GEQ65566 GOM65564:GOM65566 GYI65564:GYI65566 HIE65564:HIE65566 HSA65564:HSA65566 IBW65564:IBW65566 ILS65564:ILS65566 IVO65564:IVO65566 JFK65564:JFK65566 JPG65564:JPG65566 JZC65564:JZC65566 KIY65564:KIY65566 KSU65564:KSU65566 LCQ65564:LCQ65566 LMM65564:LMM65566 LWI65564:LWI65566 MGE65564:MGE65566 MQA65564:MQA65566 MZW65564:MZW65566 NJS65564:NJS65566 NTO65564:NTO65566 ODK65564:ODK65566 ONG65564:ONG65566 OXC65564:OXC65566 PGY65564:PGY65566 PQU65564:PQU65566 QAQ65564:QAQ65566 QKM65564:QKM65566 QUI65564:QUI65566 REE65564:REE65566 ROA65564:ROA65566 RXW65564:RXW65566 SHS65564:SHS65566 SRO65564:SRO65566 TBK65564:TBK65566 TLG65564:TLG65566 TVC65564:TVC65566 UEY65564:UEY65566 UOU65564:UOU65566 UYQ65564:UYQ65566 VIM65564:VIM65566 VSI65564:VSI65566 WCE65564:WCE65566 WMA65564:WMA65566 WVW65564:WVW65566 O131100:O131102 JK131100:JK131102 TG131100:TG131102 ADC131100:ADC131102 AMY131100:AMY131102 AWU131100:AWU131102 BGQ131100:BGQ131102 BQM131100:BQM131102 CAI131100:CAI131102 CKE131100:CKE131102 CUA131100:CUA131102 DDW131100:DDW131102 DNS131100:DNS131102 DXO131100:DXO131102 EHK131100:EHK131102 ERG131100:ERG131102 FBC131100:FBC131102 FKY131100:FKY131102 FUU131100:FUU131102 GEQ131100:GEQ131102 GOM131100:GOM131102 GYI131100:GYI131102 HIE131100:HIE131102 HSA131100:HSA131102 IBW131100:IBW131102 ILS131100:ILS131102 IVO131100:IVO131102 JFK131100:JFK131102 JPG131100:JPG131102 JZC131100:JZC131102 KIY131100:KIY131102 KSU131100:KSU131102 LCQ131100:LCQ131102 LMM131100:LMM131102 LWI131100:LWI131102 MGE131100:MGE131102 MQA131100:MQA131102 MZW131100:MZW131102 NJS131100:NJS131102 NTO131100:NTO131102 ODK131100:ODK131102 ONG131100:ONG131102 OXC131100:OXC131102 PGY131100:PGY131102 PQU131100:PQU131102 QAQ131100:QAQ131102 QKM131100:QKM131102 QUI131100:QUI131102 REE131100:REE131102 ROA131100:ROA131102 RXW131100:RXW131102 SHS131100:SHS131102 SRO131100:SRO131102 TBK131100:TBK131102 TLG131100:TLG131102 TVC131100:TVC131102 UEY131100:UEY131102 UOU131100:UOU131102 UYQ131100:UYQ131102 VIM131100:VIM131102 VSI131100:VSI131102 WCE131100:WCE131102 WMA131100:WMA131102 WVW131100:WVW131102 O196636:O196638 JK196636:JK196638 TG196636:TG196638 ADC196636:ADC196638 AMY196636:AMY196638 AWU196636:AWU196638 BGQ196636:BGQ196638 BQM196636:BQM196638 CAI196636:CAI196638 CKE196636:CKE196638 CUA196636:CUA196638 DDW196636:DDW196638 DNS196636:DNS196638 DXO196636:DXO196638 EHK196636:EHK196638 ERG196636:ERG196638 FBC196636:FBC196638 FKY196636:FKY196638 FUU196636:FUU196638 GEQ196636:GEQ196638 GOM196636:GOM196638 GYI196636:GYI196638 HIE196636:HIE196638 HSA196636:HSA196638 IBW196636:IBW196638 ILS196636:ILS196638 IVO196636:IVO196638 JFK196636:JFK196638 JPG196636:JPG196638 JZC196636:JZC196638 KIY196636:KIY196638 KSU196636:KSU196638 LCQ196636:LCQ196638 LMM196636:LMM196638 LWI196636:LWI196638 MGE196636:MGE196638 MQA196636:MQA196638 MZW196636:MZW196638 NJS196636:NJS196638 NTO196636:NTO196638 ODK196636:ODK196638 ONG196636:ONG196638 OXC196636:OXC196638 PGY196636:PGY196638 PQU196636:PQU196638 QAQ196636:QAQ196638 QKM196636:QKM196638 QUI196636:QUI196638 REE196636:REE196638 ROA196636:ROA196638 RXW196636:RXW196638 SHS196636:SHS196638 SRO196636:SRO196638 TBK196636:TBK196638 TLG196636:TLG196638 TVC196636:TVC196638 UEY196636:UEY196638 UOU196636:UOU196638 UYQ196636:UYQ196638 VIM196636:VIM196638 VSI196636:VSI196638 WCE196636:WCE196638 WMA196636:WMA196638 WVW196636:WVW196638 O262172:O262174 JK262172:JK262174 TG262172:TG262174 ADC262172:ADC262174 AMY262172:AMY262174 AWU262172:AWU262174 BGQ262172:BGQ262174 BQM262172:BQM262174 CAI262172:CAI262174 CKE262172:CKE262174 CUA262172:CUA262174 DDW262172:DDW262174 DNS262172:DNS262174 DXO262172:DXO262174 EHK262172:EHK262174 ERG262172:ERG262174 FBC262172:FBC262174 FKY262172:FKY262174 FUU262172:FUU262174 GEQ262172:GEQ262174 GOM262172:GOM262174 GYI262172:GYI262174 HIE262172:HIE262174 HSA262172:HSA262174 IBW262172:IBW262174 ILS262172:ILS262174 IVO262172:IVO262174 JFK262172:JFK262174 JPG262172:JPG262174 JZC262172:JZC262174 KIY262172:KIY262174 KSU262172:KSU262174 LCQ262172:LCQ262174 LMM262172:LMM262174 LWI262172:LWI262174 MGE262172:MGE262174 MQA262172:MQA262174 MZW262172:MZW262174 NJS262172:NJS262174 NTO262172:NTO262174 ODK262172:ODK262174 ONG262172:ONG262174 OXC262172:OXC262174 PGY262172:PGY262174 PQU262172:PQU262174 QAQ262172:QAQ262174 QKM262172:QKM262174 QUI262172:QUI262174 REE262172:REE262174 ROA262172:ROA262174 RXW262172:RXW262174 SHS262172:SHS262174 SRO262172:SRO262174 TBK262172:TBK262174 TLG262172:TLG262174 TVC262172:TVC262174 UEY262172:UEY262174 UOU262172:UOU262174 UYQ262172:UYQ262174 VIM262172:VIM262174 VSI262172:VSI262174 WCE262172:WCE262174 WMA262172:WMA262174 WVW262172:WVW262174 O327708:O327710 JK327708:JK327710 TG327708:TG327710 ADC327708:ADC327710 AMY327708:AMY327710 AWU327708:AWU327710 BGQ327708:BGQ327710 BQM327708:BQM327710 CAI327708:CAI327710 CKE327708:CKE327710 CUA327708:CUA327710 DDW327708:DDW327710 DNS327708:DNS327710 DXO327708:DXO327710 EHK327708:EHK327710 ERG327708:ERG327710 FBC327708:FBC327710 FKY327708:FKY327710 FUU327708:FUU327710 GEQ327708:GEQ327710 GOM327708:GOM327710 GYI327708:GYI327710 HIE327708:HIE327710 HSA327708:HSA327710 IBW327708:IBW327710 ILS327708:ILS327710 IVO327708:IVO327710 JFK327708:JFK327710 JPG327708:JPG327710 JZC327708:JZC327710 KIY327708:KIY327710 KSU327708:KSU327710 LCQ327708:LCQ327710 LMM327708:LMM327710 LWI327708:LWI327710 MGE327708:MGE327710 MQA327708:MQA327710 MZW327708:MZW327710 NJS327708:NJS327710 NTO327708:NTO327710 ODK327708:ODK327710 ONG327708:ONG327710 OXC327708:OXC327710 PGY327708:PGY327710 PQU327708:PQU327710 QAQ327708:QAQ327710 QKM327708:QKM327710 QUI327708:QUI327710 REE327708:REE327710 ROA327708:ROA327710 RXW327708:RXW327710 SHS327708:SHS327710 SRO327708:SRO327710 TBK327708:TBK327710 TLG327708:TLG327710 TVC327708:TVC327710 UEY327708:UEY327710 UOU327708:UOU327710 UYQ327708:UYQ327710 VIM327708:VIM327710 VSI327708:VSI327710 WCE327708:WCE327710 WMA327708:WMA327710 WVW327708:WVW327710 O393244:O393246 JK393244:JK393246 TG393244:TG393246 ADC393244:ADC393246 AMY393244:AMY393246 AWU393244:AWU393246 BGQ393244:BGQ393246 BQM393244:BQM393246 CAI393244:CAI393246 CKE393244:CKE393246 CUA393244:CUA393246 DDW393244:DDW393246 DNS393244:DNS393246 DXO393244:DXO393246 EHK393244:EHK393246 ERG393244:ERG393246 FBC393244:FBC393246 FKY393244:FKY393246 FUU393244:FUU393246 GEQ393244:GEQ393246 GOM393244:GOM393246 GYI393244:GYI393246 HIE393244:HIE393246 HSA393244:HSA393246 IBW393244:IBW393246 ILS393244:ILS393246 IVO393244:IVO393246 JFK393244:JFK393246 JPG393244:JPG393246 JZC393244:JZC393246 KIY393244:KIY393246 KSU393244:KSU393246 LCQ393244:LCQ393246 LMM393244:LMM393246 LWI393244:LWI393246 MGE393244:MGE393246 MQA393244:MQA393246 MZW393244:MZW393246 NJS393244:NJS393246 NTO393244:NTO393246 ODK393244:ODK393246 ONG393244:ONG393246 OXC393244:OXC393246 PGY393244:PGY393246 PQU393244:PQU393246 QAQ393244:QAQ393246 QKM393244:QKM393246 QUI393244:QUI393246 REE393244:REE393246 ROA393244:ROA393246 RXW393244:RXW393246 SHS393244:SHS393246 SRO393244:SRO393246 TBK393244:TBK393246 TLG393244:TLG393246 TVC393244:TVC393246 UEY393244:UEY393246 UOU393244:UOU393246 UYQ393244:UYQ393246 VIM393244:VIM393246 VSI393244:VSI393246 WCE393244:WCE393246 WMA393244:WMA393246 WVW393244:WVW393246 O458780:O458782 JK458780:JK458782 TG458780:TG458782 ADC458780:ADC458782 AMY458780:AMY458782 AWU458780:AWU458782 BGQ458780:BGQ458782 BQM458780:BQM458782 CAI458780:CAI458782 CKE458780:CKE458782 CUA458780:CUA458782 DDW458780:DDW458782 DNS458780:DNS458782 DXO458780:DXO458782 EHK458780:EHK458782 ERG458780:ERG458782 FBC458780:FBC458782 FKY458780:FKY458782 FUU458780:FUU458782 GEQ458780:GEQ458782 GOM458780:GOM458782 GYI458780:GYI458782 HIE458780:HIE458782 HSA458780:HSA458782 IBW458780:IBW458782 ILS458780:ILS458782 IVO458780:IVO458782 JFK458780:JFK458782 JPG458780:JPG458782 JZC458780:JZC458782 KIY458780:KIY458782 KSU458780:KSU458782 LCQ458780:LCQ458782 LMM458780:LMM458782 LWI458780:LWI458782 MGE458780:MGE458782 MQA458780:MQA458782 MZW458780:MZW458782 NJS458780:NJS458782 NTO458780:NTO458782 ODK458780:ODK458782 ONG458780:ONG458782 OXC458780:OXC458782 PGY458780:PGY458782 PQU458780:PQU458782 QAQ458780:QAQ458782 QKM458780:QKM458782 QUI458780:QUI458782 REE458780:REE458782 ROA458780:ROA458782 RXW458780:RXW458782 SHS458780:SHS458782 SRO458780:SRO458782 TBK458780:TBK458782 TLG458780:TLG458782 TVC458780:TVC458782 UEY458780:UEY458782 UOU458780:UOU458782 UYQ458780:UYQ458782 VIM458780:VIM458782 VSI458780:VSI458782 WCE458780:WCE458782 WMA458780:WMA458782 WVW458780:WVW458782 O524316:O524318 JK524316:JK524318 TG524316:TG524318 ADC524316:ADC524318 AMY524316:AMY524318 AWU524316:AWU524318 BGQ524316:BGQ524318 BQM524316:BQM524318 CAI524316:CAI524318 CKE524316:CKE524318 CUA524316:CUA524318 DDW524316:DDW524318 DNS524316:DNS524318 DXO524316:DXO524318 EHK524316:EHK524318 ERG524316:ERG524318 FBC524316:FBC524318 FKY524316:FKY524318 FUU524316:FUU524318 GEQ524316:GEQ524318 GOM524316:GOM524318 GYI524316:GYI524318 HIE524316:HIE524318 HSA524316:HSA524318 IBW524316:IBW524318 ILS524316:ILS524318 IVO524316:IVO524318 JFK524316:JFK524318 JPG524316:JPG524318 JZC524316:JZC524318 KIY524316:KIY524318 KSU524316:KSU524318 LCQ524316:LCQ524318 LMM524316:LMM524318 LWI524316:LWI524318 MGE524316:MGE524318 MQA524316:MQA524318 MZW524316:MZW524318 NJS524316:NJS524318 NTO524316:NTO524318 ODK524316:ODK524318 ONG524316:ONG524318 OXC524316:OXC524318 PGY524316:PGY524318 PQU524316:PQU524318 QAQ524316:QAQ524318 QKM524316:QKM524318 QUI524316:QUI524318 REE524316:REE524318 ROA524316:ROA524318 RXW524316:RXW524318 SHS524316:SHS524318 SRO524316:SRO524318 TBK524316:TBK524318 TLG524316:TLG524318 TVC524316:TVC524318 UEY524316:UEY524318 UOU524316:UOU524318 UYQ524316:UYQ524318 VIM524316:VIM524318 VSI524316:VSI524318 WCE524316:WCE524318 WMA524316:WMA524318 WVW524316:WVW524318 O589852:O589854 JK589852:JK589854 TG589852:TG589854 ADC589852:ADC589854 AMY589852:AMY589854 AWU589852:AWU589854 BGQ589852:BGQ589854 BQM589852:BQM589854 CAI589852:CAI589854 CKE589852:CKE589854 CUA589852:CUA589854 DDW589852:DDW589854 DNS589852:DNS589854 DXO589852:DXO589854 EHK589852:EHK589854 ERG589852:ERG589854 FBC589852:FBC589854 FKY589852:FKY589854 FUU589852:FUU589854 GEQ589852:GEQ589854 GOM589852:GOM589854 GYI589852:GYI589854 HIE589852:HIE589854 HSA589852:HSA589854 IBW589852:IBW589854 ILS589852:ILS589854 IVO589852:IVO589854 JFK589852:JFK589854 JPG589852:JPG589854 JZC589852:JZC589854 KIY589852:KIY589854 KSU589852:KSU589854 LCQ589852:LCQ589854 LMM589852:LMM589854 LWI589852:LWI589854 MGE589852:MGE589854 MQA589852:MQA589854 MZW589852:MZW589854 NJS589852:NJS589854 NTO589852:NTO589854 ODK589852:ODK589854 ONG589852:ONG589854 OXC589852:OXC589854 PGY589852:PGY589854 PQU589852:PQU589854 QAQ589852:QAQ589854 QKM589852:QKM589854 QUI589852:QUI589854 REE589852:REE589854 ROA589852:ROA589854 RXW589852:RXW589854 SHS589852:SHS589854 SRO589852:SRO589854 TBK589852:TBK589854 TLG589852:TLG589854 TVC589852:TVC589854 UEY589852:UEY589854 UOU589852:UOU589854 UYQ589852:UYQ589854 VIM589852:VIM589854 VSI589852:VSI589854 WCE589852:WCE589854 WMA589852:WMA589854 WVW589852:WVW589854 O655388:O655390 JK655388:JK655390 TG655388:TG655390 ADC655388:ADC655390 AMY655388:AMY655390 AWU655388:AWU655390 BGQ655388:BGQ655390 BQM655388:BQM655390 CAI655388:CAI655390 CKE655388:CKE655390 CUA655388:CUA655390 DDW655388:DDW655390 DNS655388:DNS655390 DXO655388:DXO655390 EHK655388:EHK655390 ERG655388:ERG655390 FBC655388:FBC655390 FKY655388:FKY655390 FUU655388:FUU655390 GEQ655388:GEQ655390 GOM655388:GOM655390 GYI655388:GYI655390 HIE655388:HIE655390 HSA655388:HSA655390 IBW655388:IBW655390 ILS655388:ILS655390 IVO655388:IVO655390 JFK655388:JFK655390 JPG655388:JPG655390 JZC655388:JZC655390 KIY655388:KIY655390 KSU655388:KSU655390 LCQ655388:LCQ655390 LMM655388:LMM655390 LWI655388:LWI655390 MGE655388:MGE655390 MQA655388:MQA655390 MZW655388:MZW655390 NJS655388:NJS655390 NTO655388:NTO655390 ODK655388:ODK655390 ONG655388:ONG655390 OXC655388:OXC655390 PGY655388:PGY655390 PQU655388:PQU655390 QAQ655388:QAQ655390 QKM655388:QKM655390 QUI655388:QUI655390 REE655388:REE655390 ROA655388:ROA655390 RXW655388:RXW655390 SHS655388:SHS655390 SRO655388:SRO655390 TBK655388:TBK655390 TLG655388:TLG655390 TVC655388:TVC655390 UEY655388:UEY655390 UOU655388:UOU655390 UYQ655388:UYQ655390 VIM655388:VIM655390 VSI655388:VSI655390 WCE655388:WCE655390 WMA655388:WMA655390 WVW655388:WVW655390 O720924:O720926 JK720924:JK720926 TG720924:TG720926 ADC720924:ADC720926 AMY720924:AMY720926 AWU720924:AWU720926 BGQ720924:BGQ720926 BQM720924:BQM720926 CAI720924:CAI720926 CKE720924:CKE720926 CUA720924:CUA720926 DDW720924:DDW720926 DNS720924:DNS720926 DXO720924:DXO720926 EHK720924:EHK720926 ERG720924:ERG720926 FBC720924:FBC720926 FKY720924:FKY720926 FUU720924:FUU720926 GEQ720924:GEQ720926 GOM720924:GOM720926 GYI720924:GYI720926 HIE720924:HIE720926 HSA720924:HSA720926 IBW720924:IBW720926 ILS720924:ILS720926 IVO720924:IVO720926 JFK720924:JFK720926 JPG720924:JPG720926 JZC720924:JZC720926 KIY720924:KIY720926 KSU720924:KSU720926 LCQ720924:LCQ720926 LMM720924:LMM720926 LWI720924:LWI720926 MGE720924:MGE720926 MQA720924:MQA720926 MZW720924:MZW720926 NJS720924:NJS720926 NTO720924:NTO720926 ODK720924:ODK720926 ONG720924:ONG720926 OXC720924:OXC720926 PGY720924:PGY720926 PQU720924:PQU720926 QAQ720924:QAQ720926 QKM720924:QKM720926 QUI720924:QUI720926 REE720924:REE720926 ROA720924:ROA720926 RXW720924:RXW720926 SHS720924:SHS720926 SRO720924:SRO720926 TBK720924:TBK720926 TLG720924:TLG720926 TVC720924:TVC720926 UEY720924:UEY720926 UOU720924:UOU720926 UYQ720924:UYQ720926 VIM720924:VIM720926 VSI720924:VSI720926 WCE720924:WCE720926 WMA720924:WMA720926 WVW720924:WVW720926 O786460:O786462 JK786460:JK786462 TG786460:TG786462 ADC786460:ADC786462 AMY786460:AMY786462 AWU786460:AWU786462 BGQ786460:BGQ786462 BQM786460:BQM786462 CAI786460:CAI786462 CKE786460:CKE786462 CUA786460:CUA786462 DDW786460:DDW786462 DNS786460:DNS786462 DXO786460:DXO786462 EHK786460:EHK786462 ERG786460:ERG786462 FBC786460:FBC786462 FKY786460:FKY786462 FUU786460:FUU786462 GEQ786460:GEQ786462 GOM786460:GOM786462 GYI786460:GYI786462 HIE786460:HIE786462 HSA786460:HSA786462 IBW786460:IBW786462 ILS786460:ILS786462 IVO786460:IVO786462 JFK786460:JFK786462 JPG786460:JPG786462 JZC786460:JZC786462 KIY786460:KIY786462 KSU786460:KSU786462 LCQ786460:LCQ786462 LMM786460:LMM786462 LWI786460:LWI786462 MGE786460:MGE786462 MQA786460:MQA786462 MZW786460:MZW786462 NJS786460:NJS786462 NTO786460:NTO786462 ODK786460:ODK786462 ONG786460:ONG786462 OXC786460:OXC786462 PGY786460:PGY786462 PQU786460:PQU786462 QAQ786460:QAQ786462 QKM786460:QKM786462 QUI786460:QUI786462 REE786460:REE786462 ROA786460:ROA786462 RXW786460:RXW786462 SHS786460:SHS786462 SRO786460:SRO786462 TBK786460:TBK786462 TLG786460:TLG786462 TVC786460:TVC786462 UEY786460:UEY786462 UOU786460:UOU786462 UYQ786460:UYQ786462 VIM786460:VIM786462 VSI786460:VSI786462 WCE786460:WCE786462 WMA786460:WMA786462 WVW786460:WVW786462 O851996:O851998 JK851996:JK851998 TG851996:TG851998 ADC851996:ADC851998 AMY851996:AMY851998 AWU851996:AWU851998 BGQ851996:BGQ851998 BQM851996:BQM851998 CAI851996:CAI851998 CKE851996:CKE851998 CUA851996:CUA851998 DDW851996:DDW851998 DNS851996:DNS851998 DXO851996:DXO851998 EHK851996:EHK851998 ERG851996:ERG851998 FBC851996:FBC851998 FKY851996:FKY851998 FUU851996:FUU851998 GEQ851996:GEQ851998 GOM851996:GOM851998 GYI851996:GYI851998 HIE851996:HIE851998 HSA851996:HSA851998 IBW851996:IBW851998 ILS851996:ILS851998 IVO851996:IVO851998 JFK851996:JFK851998 JPG851996:JPG851998 JZC851996:JZC851998 KIY851996:KIY851998 KSU851996:KSU851998 LCQ851996:LCQ851998 LMM851996:LMM851998 LWI851996:LWI851998 MGE851996:MGE851998 MQA851996:MQA851998 MZW851996:MZW851998 NJS851996:NJS851998 NTO851996:NTO851998 ODK851996:ODK851998 ONG851996:ONG851998 OXC851996:OXC851998 PGY851996:PGY851998 PQU851996:PQU851998 QAQ851996:QAQ851998 QKM851996:QKM851998 QUI851996:QUI851998 REE851996:REE851998 ROA851996:ROA851998 RXW851996:RXW851998 SHS851996:SHS851998 SRO851996:SRO851998 TBK851996:TBK851998 TLG851996:TLG851998 TVC851996:TVC851998 UEY851996:UEY851998 UOU851996:UOU851998 UYQ851996:UYQ851998 VIM851996:VIM851998 VSI851996:VSI851998 WCE851996:WCE851998 WMA851996:WMA851998 WVW851996:WVW851998 O917532:O917534 JK917532:JK917534 TG917532:TG917534 ADC917532:ADC917534 AMY917532:AMY917534 AWU917532:AWU917534 BGQ917532:BGQ917534 BQM917532:BQM917534 CAI917532:CAI917534 CKE917532:CKE917534 CUA917532:CUA917534 DDW917532:DDW917534 DNS917532:DNS917534 DXO917532:DXO917534 EHK917532:EHK917534 ERG917532:ERG917534 FBC917532:FBC917534 FKY917532:FKY917534 FUU917532:FUU917534 GEQ917532:GEQ917534 GOM917532:GOM917534 GYI917532:GYI917534 HIE917532:HIE917534 HSA917532:HSA917534 IBW917532:IBW917534 ILS917532:ILS917534 IVO917532:IVO917534 JFK917532:JFK917534 JPG917532:JPG917534 JZC917532:JZC917534 KIY917532:KIY917534 KSU917532:KSU917534 LCQ917532:LCQ917534 LMM917532:LMM917534 LWI917532:LWI917534 MGE917532:MGE917534 MQA917532:MQA917534 MZW917532:MZW917534 NJS917532:NJS917534 NTO917532:NTO917534 ODK917532:ODK917534 ONG917532:ONG917534 OXC917532:OXC917534 PGY917532:PGY917534 PQU917532:PQU917534 QAQ917532:QAQ917534 QKM917532:QKM917534 QUI917532:QUI917534 REE917532:REE917534 ROA917532:ROA917534 RXW917532:RXW917534 SHS917532:SHS917534 SRO917532:SRO917534 TBK917532:TBK917534 TLG917532:TLG917534 TVC917532:TVC917534 UEY917532:UEY917534 UOU917532:UOU917534 UYQ917532:UYQ917534 VIM917532:VIM917534 VSI917532:VSI917534 WCE917532:WCE917534 WMA917532:WMA917534 WVW917532:WVW917534 O983068:O983070 JK983068:JK983070 TG983068:TG983070 ADC983068:ADC983070 AMY983068:AMY983070 AWU983068:AWU983070 BGQ983068:BGQ983070 BQM983068:BQM983070 CAI983068:CAI983070 CKE983068:CKE983070 CUA983068:CUA983070 DDW983068:DDW983070 DNS983068:DNS983070 DXO983068:DXO983070 EHK983068:EHK983070 ERG983068:ERG983070 FBC983068:FBC983070 FKY983068:FKY983070 FUU983068:FUU983070 GEQ983068:GEQ983070 GOM983068:GOM983070 GYI983068:GYI983070 HIE983068:HIE983070 HSA983068:HSA983070 IBW983068:IBW983070 ILS983068:ILS983070 IVO983068:IVO983070 JFK983068:JFK983070 JPG983068:JPG983070 JZC983068:JZC983070 KIY983068:KIY983070 KSU983068:KSU983070 LCQ983068:LCQ983070 LMM983068:LMM983070 LWI983068:LWI983070 MGE983068:MGE983070 MQA983068:MQA983070 MZW983068:MZW983070 NJS983068:NJS983070 NTO983068:NTO983070 ODK983068:ODK983070 ONG983068:ONG983070 OXC983068:OXC983070 PGY983068:PGY983070 PQU983068:PQU983070 QAQ983068:QAQ983070 QKM983068:QKM983070 QUI983068:QUI983070 REE983068:REE983070 ROA983068:ROA983070 RXW983068:RXW983070 SHS983068:SHS983070 SRO983068:SRO983070 TBK983068:TBK983070 TLG983068:TLG983070 TVC983068:TVC983070 UEY983068:UEY983070 UOU983068:UOU983070 UYQ983068:UYQ983070 VIM983068:VIM983070 VSI983068:VSI983070 WCE983068:WCE983070 WMA983068:WMA983070 WVW983068:WVW983070 J28:J30 JF28:JF30 TB28:TB30 ACX28:ACX30 AMT28:AMT30 AWP28:AWP30 BGL28:BGL30 BQH28:BQH30 CAD28:CAD30 CJZ28:CJZ30 CTV28:CTV30 DDR28:DDR30 DNN28:DNN30 DXJ28:DXJ30 EHF28:EHF30 ERB28:ERB30 FAX28:FAX30 FKT28:FKT30 FUP28:FUP30 GEL28:GEL30 GOH28:GOH30 GYD28:GYD30 HHZ28:HHZ30 HRV28:HRV30 IBR28:IBR30 ILN28:ILN30 IVJ28:IVJ30 JFF28:JFF30 JPB28:JPB30 JYX28:JYX30 KIT28:KIT30 KSP28:KSP30 LCL28:LCL30 LMH28:LMH30 LWD28:LWD30 MFZ28:MFZ30 MPV28:MPV30 MZR28:MZR30 NJN28:NJN30 NTJ28:NTJ30 ODF28:ODF30 ONB28:ONB30 OWX28:OWX30 PGT28:PGT30 PQP28:PQP30 QAL28:QAL30 QKH28:QKH30 QUD28:QUD30 RDZ28:RDZ30 RNV28:RNV30 RXR28:RXR30 SHN28:SHN30 SRJ28:SRJ30 TBF28:TBF30 TLB28:TLB30 TUX28:TUX30 UET28:UET30 UOP28:UOP30 UYL28:UYL30 VIH28:VIH30 VSD28:VSD30 WBZ28:WBZ30 WLV28:WLV30 WVR28:WVR30 J65564:J65566 JF65564:JF65566 TB65564:TB65566 ACX65564:ACX65566 AMT65564:AMT65566 AWP65564:AWP65566 BGL65564:BGL65566 BQH65564:BQH65566 CAD65564:CAD65566 CJZ65564:CJZ65566 CTV65564:CTV65566 DDR65564:DDR65566 DNN65564:DNN65566 DXJ65564:DXJ65566 EHF65564:EHF65566 ERB65564:ERB65566 FAX65564:FAX65566 FKT65564:FKT65566 FUP65564:FUP65566 GEL65564:GEL65566 GOH65564:GOH65566 GYD65564:GYD65566 HHZ65564:HHZ65566 HRV65564:HRV65566 IBR65564:IBR65566 ILN65564:ILN65566 IVJ65564:IVJ65566 JFF65564:JFF65566 JPB65564:JPB65566 JYX65564:JYX65566 KIT65564:KIT65566 KSP65564:KSP65566 LCL65564:LCL65566 LMH65564:LMH65566 LWD65564:LWD65566 MFZ65564:MFZ65566 MPV65564:MPV65566 MZR65564:MZR65566 NJN65564:NJN65566 NTJ65564:NTJ65566 ODF65564:ODF65566 ONB65564:ONB65566 OWX65564:OWX65566 PGT65564:PGT65566 PQP65564:PQP65566 QAL65564:QAL65566 QKH65564:QKH65566 QUD65564:QUD65566 RDZ65564:RDZ65566 RNV65564:RNV65566 RXR65564:RXR65566 SHN65564:SHN65566 SRJ65564:SRJ65566 TBF65564:TBF65566 TLB65564:TLB65566 TUX65564:TUX65566 UET65564:UET65566 UOP65564:UOP65566 UYL65564:UYL65566 VIH65564:VIH65566 VSD65564:VSD65566 WBZ65564:WBZ65566 WLV65564:WLV65566 WVR65564:WVR65566 J131100:J131102 JF131100:JF131102 TB131100:TB131102 ACX131100:ACX131102 AMT131100:AMT131102 AWP131100:AWP131102 BGL131100:BGL131102 BQH131100:BQH131102 CAD131100:CAD131102 CJZ131100:CJZ131102 CTV131100:CTV131102 DDR131100:DDR131102 DNN131100:DNN131102 DXJ131100:DXJ131102 EHF131100:EHF131102 ERB131100:ERB131102 FAX131100:FAX131102 FKT131100:FKT131102 FUP131100:FUP131102 GEL131100:GEL131102 GOH131100:GOH131102 GYD131100:GYD131102 HHZ131100:HHZ131102 HRV131100:HRV131102 IBR131100:IBR131102 ILN131100:ILN131102 IVJ131100:IVJ131102 JFF131100:JFF131102 JPB131100:JPB131102 JYX131100:JYX131102 KIT131100:KIT131102 KSP131100:KSP131102 LCL131100:LCL131102 LMH131100:LMH131102 LWD131100:LWD131102 MFZ131100:MFZ131102 MPV131100:MPV131102 MZR131100:MZR131102 NJN131100:NJN131102 NTJ131100:NTJ131102 ODF131100:ODF131102 ONB131100:ONB131102 OWX131100:OWX131102 PGT131100:PGT131102 PQP131100:PQP131102 QAL131100:QAL131102 QKH131100:QKH131102 QUD131100:QUD131102 RDZ131100:RDZ131102 RNV131100:RNV131102 RXR131100:RXR131102 SHN131100:SHN131102 SRJ131100:SRJ131102 TBF131100:TBF131102 TLB131100:TLB131102 TUX131100:TUX131102 UET131100:UET131102 UOP131100:UOP131102 UYL131100:UYL131102 VIH131100:VIH131102 VSD131100:VSD131102 WBZ131100:WBZ131102 WLV131100:WLV131102 WVR131100:WVR131102 J196636:J196638 JF196636:JF196638 TB196636:TB196638 ACX196636:ACX196638 AMT196636:AMT196638 AWP196636:AWP196638 BGL196636:BGL196638 BQH196636:BQH196638 CAD196636:CAD196638 CJZ196636:CJZ196638 CTV196636:CTV196638 DDR196636:DDR196638 DNN196636:DNN196638 DXJ196636:DXJ196638 EHF196636:EHF196638 ERB196636:ERB196638 FAX196636:FAX196638 FKT196636:FKT196638 FUP196636:FUP196638 GEL196636:GEL196638 GOH196636:GOH196638 GYD196636:GYD196638 HHZ196636:HHZ196638 HRV196636:HRV196638 IBR196636:IBR196638 ILN196636:ILN196638 IVJ196636:IVJ196638 JFF196636:JFF196638 JPB196636:JPB196638 JYX196636:JYX196638 KIT196636:KIT196638 KSP196636:KSP196638 LCL196636:LCL196638 LMH196636:LMH196638 LWD196636:LWD196638 MFZ196636:MFZ196638 MPV196636:MPV196638 MZR196636:MZR196638 NJN196636:NJN196638 NTJ196636:NTJ196638 ODF196636:ODF196638 ONB196636:ONB196638 OWX196636:OWX196638 PGT196636:PGT196638 PQP196636:PQP196638 QAL196636:QAL196638 QKH196636:QKH196638 QUD196636:QUD196638 RDZ196636:RDZ196638 RNV196636:RNV196638 RXR196636:RXR196638 SHN196636:SHN196638 SRJ196636:SRJ196638 TBF196636:TBF196638 TLB196636:TLB196638 TUX196636:TUX196638 UET196636:UET196638 UOP196636:UOP196638 UYL196636:UYL196638 VIH196636:VIH196638 VSD196636:VSD196638 WBZ196636:WBZ196638 WLV196636:WLV196638 WVR196636:WVR196638 J262172:J262174 JF262172:JF262174 TB262172:TB262174 ACX262172:ACX262174 AMT262172:AMT262174 AWP262172:AWP262174 BGL262172:BGL262174 BQH262172:BQH262174 CAD262172:CAD262174 CJZ262172:CJZ262174 CTV262172:CTV262174 DDR262172:DDR262174 DNN262172:DNN262174 DXJ262172:DXJ262174 EHF262172:EHF262174 ERB262172:ERB262174 FAX262172:FAX262174 FKT262172:FKT262174 FUP262172:FUP262174 GEL262172:GEL262174 GOH262172:GOH262174 GYD262172:GYD262174 HHZ262172:HHZ262174 HRV262172:HRV262174 IBR262172:IBR262174 ILN262172:ILN262174 IVJ262172:IVJ262174 JFF262172:JFF262174 JPB262172:JPB262174 JYX262172:JYX262174 KIT262172:KIT262174 KSP262172:KSP262174 LCL262172:LCL262174 LMH262172:LMH262174 LWD262172:LWD262174 MFZ262172:MFZ262174 MPV262172:MPV262174 MZR262172:MZR262174 NJN262172:NJN262174 NTJ262172:NTJ262174 ODF262172:ODF262174 ONB262172:ONB262174 OWX262172:OWX262174 PGT262172:PGT262174 PQP262172:PQP262174 QAL262172:QAL262174 QKH262172:QKH262174 QUD262172:QUD262174 RDZ262172:RDZ262174 RNV262172:RNV262174 RXR262172:RXR262174 SHN262172:SHN262174 SRJ262172:SRJ262174 TBF262172:TBF262174 TLB262172:TLB262174 TUX262172:TUX262174 UET262172:UET262174 UOP262172:UOP262174 UYL262172:UYL262174 VIH262172:VIH262174 VSD262172:VSD262174 WBZ262172:WBZ262174 WLV262172:WLV262174 WVR262172:WVR262174 J327708:J327710 JF327708:JF327710 TB327708:TB327710 ACX327708:ACX327710 AMT327708:AMT327710 AWP327708:AWP327710 BGL327708:BGL327710 BQH327708:BQH327710 CAD327708:CAD327710 CJZ327708:CJZ327710 CTV327708:CTV327710 DDR327708:DDR327710 DNN327708:DNN327710 DXJ327708:DXJ327710 EHF327708:EHF327710 ERB327708:ERB327710 FAX327708:FAX327710 FKT327708:FKT327710 FUP327708:FUP327710 GEL327708:GEL327710 GOH327708:GOH327710 GYD327708:GYD327710 HHZ327708:HHZ327710 HRV327708:HRV327710 IBR327708:IBR327710 ILN327708:ILN327710 IVJ327708:IVJ327710 JFF327708:JFF327710 JPB327708:JPB327710 JYX327708:JYX327710 KIT327708:KIT327710 KSP327708:KSP327710 LCL327708:LCL327710 LMH327708:LMH327710 LWD327708:LWD327710 MFZ327708:MFZ327710 MPV327708:MPV327710 MZR327708:MZR327710 NJN327708:NJN327710 NTJ327708:NTJ327710 ODF327708:ODF327710 ONB327708:ONB327710 OWX327708:OWX327710 PGT327708:PGT327710 PQP327708:PQP327710 QAL327708:QAL327710 QKH327708:QKH327710 QUD327708:QUD327710 RDZ327708:RDZ327710 RNV327708:RNV327710 RXR327708:RXR327710 SHN327708:SHN327710 SRJ327708:SRJ327710 TBF327708:TBF327710 TLB327708:TLB327710 TUX327708:TUX327710 UET327708:UET327710 UOP327708:UOP327710 UYL327708:UYL327710 VIH327708:VIH327710 VSD327708:VSD327710 WBZ327708:WBZ327710 WLV327708:WLV327710 WVR327708:WVR327710 J393244:J393246 JF393244:JF393246 TB393244:TB393246 ACX393244:ACX393246 AMT393244:AMT393246 AWP393244:AWP393246 BGL393244:BGL393246 BQH393244:BQH393246 CAD393244:CAD393246 CJZ393244:CJZ393246 CTV393244:CTV393246 DDR393244:DDR393246 DNN393244:DNN393246 DXJ393244:DXJ393246 EHF393244:EHF393246 ERB393244:ERB393246 FAX393244:FAX393246 FKT393244:FKT393246 FUP393244:FUP393246 GEL393244:GEL393246 GOH393244:GOH393246 GYD393244:GYD393246 HHZ393244:HHZ393246 HRV393244:HRV393246 IBR393244:IBR393246 ILN393244:ILN393246 IVJ393244:IVJ393246 JFF393244:JFF393246 JPB393244:JPB393246 JYX393244:JYX393246 KIT393244:KIT393246 KSP393244:KSP393246 LCL393244:LCL393246 LMH393244:LMH393246 LWD393244:LWD393246 MFZ393244:MFZ393246 MPV393244:MPV393246 MZR393244:MZR393246 NJN393244:NJN393246 NTJ393244:NTJ393246 ODF393244:ODF393246 ONB393244:ONB393246 OWX393244:OWX393246 PGT393244:PGT393246 PQP393244:PQP393246 QAL393244:QAL393246 QKH393244:QKH393246 QUD393244:QUD393246 RDZ393244:RDZ393246 RNV393244:RNV393246 RXR393244:RXR393246 SHN393244:SHN393246 SRJ393244:SRJ393246 TBF393244:TBF393246 TLB393244:TLB393246 TUX393244:TUX393246 UET393244:UET393246 UOP393244:UOP393246 UYL393244:UYL393246 VIH393244:VIH393246 VSD393244:VSD393246 WBZ393244:WBZ393246 WLV393244:WLV393246 WVR393244:WVR393246 J458780:J458782 JF458780:JF458782 TB458780:TB458782 ACX458780:ACX458782 AMT458780:AMT458782 AWP458780:AWP458782 BGL458780:BGL458782 BQH458780:BQH458782 CAD458780:CAD458782 CJZ458780:CJZ458782 CTV458780:CTV458782 DDR458780:DDR458782 DNN458780:DNN458782 DXJ458780:DXJ458782 EHF458780:EHF458782 ERB458780:ERB458782 FAX458780:FAX458782 FKT458780:FKT458782 FUP458780:FUP458782 GEL458780:GEL458782 GOH458780:GOH458782 GYD458780:GYD458782 HHZ458780:HHZ458782 HRV458780:HRV458782 IBR458780:IBR458782 ILN458780:ILN458782 IVJ458780:IVJ458782 JFF458780:JFF458782 JPB458780:JPB458782 JYX458780:JYX458782 KIT458780:KIT458782 KSP458780:KSP458782 LCL458780:LCL458782 LMH458780:LMH458782 LWD458780:LWD458782 MFZ458780:MFZ458782 MPV458780:MPV458782 MZR458780:MZR458782 NJN458780:NJN458782 NTJ458780:NTJ458782 ODF458780:ODF458782 ONB458780:ONB458782 OWX458780:OWX458782 PGT458780:PGT458782 PQP458780:PQP458782 QAL458780:QAL458782 QKH458780:QKH458782 QUD458780:QUD458782 RDZ458780:RDZ458782 RNV458780:RNV458782 RXR458780:RXR458782 SHN458780:SHN458782 SRJ458780:SRJ458782 TBF458780:TBF458782 TLB458780:TLB458782 TUX458780:TUX458782 UET458780:UET458782 UOP458780:UOP458782 UYL458780:UYL458782 VIH458780:VIH458782 VSD458780:VSD458782 WBZ458780:WBZ458782 WLV458780:WLV458782 WVR458780:WVR458782 J524316:J524318 JF524316:JF524318 TB524316:TB524318 ACX524316:ACX524318 AMT524316:AMT524318 AWP524316:AWP524318 BGL524316:BGL524318 BQH524316:BQH524318 CAD524316:CAD524318 CJZ524316:CJZ524318 CTV524316:CTV524318 DDR524316:DDR524318 DNN524316:DNN524318 DXJ524316:DXJ524318 EHF524316:EHF524318 ERB524316:ERB524318 FAX524316:FAX524318 FKT524316:FKT524318 FUP524316:FUP524318 GEL524316:GEL524318 GOH524316:GOH524318 GYD524316:GYD524318 HHZ524316:HHZ524318 HRV524316:HRV524318 IBR524316:IBR524318 ILN524316:ILN524318 IVJ524316:IVJ524318 JFF524316:JFF524318 JPB524316:JPB524318 JYX524316:JYX524318 KIT524316:KIT524318 KSP524316:KSP524318 LCL524316:LCL524318 LMH524316:LMH524318 LWD524316:LWD524318 MFZ524316:MFZ524318 MPV524316:MPV524318 MZR524316:MZR524318 NJN524316:NJN524318 NTJ524316:NTJ524318 ODF524316:ODF524318 ONB524316:ONB524318 OWX524316:OWX524318 PGT524316:PGT524318 PQP524316:PQP524318 QAL524316:QAL524318 QKH524316:QKH524318 QUD524316:QUD524318 RDZ524316:RDZ524318 RNV524316:RNV524318 RXR524316:RXR524318 SHN524316:SHN524318 SRJ524316:SRJ524318 TBF524316:TBF524318 TLB524316:TLB524318 TUX524316:TUX524318 UET524316:UET524318 UOP524316:UOP524318 UYL524316:UYL524318 VIH524316:VIH524318 VSD524316:VSD524318 WBZ524316:WBZ524318 WLV524316:WLV524318 WVR524316:WVR524318 J589852:J589854 JF589852:JF589854 TB589852:TB589854 ACX589852:ACX589854 AMT589852:AMT589854 AWP589852:AWP589854 BGL589852:BGL589854 BQH589852:BQH589854 CAD589852:CAD589854 CJZ589852:CJZ589854 CTV589852:CTV589854 DDR589852:DDR589854 DNN589852:DNN589854 DXJ589852:DXJ589854 EHF589852:EHF589854 ERB589852:ERB589854 FAX589852:FAX589854 FKT589852:FKT589854 FUP589852:FUP589854 GEL589852:GEL589854 GOH589852:GOH589854 GYD589852:GYD589854 HHZ589852:HHZ589854 HRV589852:HRV589854 IBR589852:IBR589854 ILN589852:ILN589854 IVJ589852:IVJ589854 JFF589852:JFF589854 JPB589852:JPB589854 JYX589852:JYX589854 KIT589852:KIT589854 KSP589852:KSP589854 LCL589852:LCL589854 LMH589852:LMH589854 LWD589852:LWD589854 MFZ589852:MFZ589854 MPV589852:MPV589854 MZR589852:MZR589854 NJN589852:NJN589854 NTJ589852:NTJ589854 ODF589852:ODF589854 ONB589852:ONB589854 OWX589852:OWX589854 PGT589852:PGT589854 PQP589852:PQP589854 QAL589852:QAL589854 QKH589852:QKH589854 QUD589852:QUD589854 RDZ589852:RDZ589854 RNV589852:RNV589854 RXR589852:RXR589854 SHN589852:SHN589854 SRJ589852:SRJ589854 TBF589852:TBF589854 TLB589852:TLB589854 TUX589852:TUX589854 UET589852:UET589854 UOP589852:UOP589854 UYL589852:UYL589854 VIH589852:VIH589854 VSD589852:VSD589854 WBZ589852:WBZ589854 WLV589852:WLV589854 WVR589852:WVR589854 J655388:J655390 JF655388:JF655390 TB655388:TB655390 ACX655388:ACX655390 AMT655388:AMT655390 AWP655388:AWP655390 BGL655388:BGL655390 BQH655388:BQH655390 CAD655388:CAD655390 CJZ655388:CJZ655390 CTV655388:CTV655390 DDR655388:DDR655390 DNN655388:DNN655390 DXJ655388:DXJ655390 EHF655388:EHF655390 ERB655388:ERB655390 FAX655388:FAX655390 FKT655388:FKT655390 FUP655388:FUP655390 GEL655388:GEL655390 GOH655388:GOH655390 GYD655388:GYD655390 HHZ655388:HHZ655390 HRV655388:HRV655390 IBR655388:IBR655390 ILN655388:ILN655390 IVJ655388:IVJ655390 JFF655388:JFF655390 JPB655388:JPB655390 JYX655388:JYX655390 KIT655388:KIT655390 KSP655388:KSP655390 LCL655388:LCL655390 LMH655388:LMH655390 LWD655388:LWD655390 MFZ655388:MFZ655390 MPV655388:MPV655390 MZR655388:MZR655390 NJN655388:NJN655390 NTJ655388:NTJ655390 ODF655388:ODF655390 ONB655388:ONB655390 OWX655388:OWX655390 PGT655388:PGT655390 PQP655388:PQP655390 QAL655388:QAL655390 QKH655388:QKH655390 QUD655388:QUD655390 RDZ655388:RDZ655390 RNV655388:RNV655390 RXR655388:RXR655390 SHN655388:SHN655390 SRJ655388:SRJ655390 TBF655388:TBF655390 TLB655388:TLB655390 TUX655388:TUX655390 UET655388:UET655390 UOP655388:UOP655390 UYL655388:UYL655390 VIH655388:VIH655390 VSD655388:VSD655390 WBZ655388:WBZ655390 WLV655388:WLV655390 WVR655388:WVR655390 J720924:J720926 JF720924:JF720926 TB720924:TB720926 ACX720924:ACX720926 AMT720924:AMT720926 AWP720924:AWP720926 BGL720924:BGL720926 BQH720924:BQH720926 CAD720924:CAD720926 CJZ720924:CJZ720926 CTV720924:CTV720926 DDR720924:DDR720926 DNN720924:DNN720926 DXJ720924:DXJ720926 EHF720924:EHF720926 ERB720924:ERB720926 FAX720924:FAX720926 FKT720924:FKT720926 FUP720924:FUP720926 GEL720924:GEL720926 GOH720924:GOH720926 GYD720924:GYD720926 HHZ720924:HHZ720926 HRV720924:HRV720926 IBR720924:IBR720926 ILN720924:ILN720926 IVJ720924:IVJ720926 JFF720924:JFF720926 JPB720924:JPB720926 JYX720924:JYX720926 KIT720924:KIT720926 KSP720924:KSP720926 LCL720924:LCL720926 LMH720924:LMH720926 LWD720924:LWD720926 MFZ720924:MFZ720926 MPV720924:MPV720926 MZR720924:MZR720926 NJN720924:NJN720926 NTJ720924:NTJ720926 ODF720924:ODF720926 ONB720924:ONB720926 OWX720924:OWX720926 PGT720924:PGT720926 PQP720924:PQP720926 QAL720924:QAL720926 QKH720924:QKH720926 QUD720924:QUD720926 RDZ720924:RDZ720926 RNV720924:RNV720926 RXR720924:RXR720926 SHN720924:SHN720926 SRJ720924:SRJ720926 TBF720924:TBF720926 TLB720924:TLB720926 TUX720924:TUX720926 UET720924:UET720926 UOP720924:UOP720926 UYL720924:UYL720926 VIH720924:VIH720926 VSD720924:VSD720926 WBZ720924:WBZ720926 WLV720924:WLV720926 WVR720924:WVR720926 J786460:J786462 JF786460:JF786462 TB786460:TB786462 ACX786460:ACX786462 AMT786460:AMT786462 AWP786460:AWP786462 BGL786460:BGL786462 BQH786460:BQH786462 CAD786460:CAD786462 CJZ786460:CJZ786462 CTV786460:CTV786462 DDR786460:DDR786462 DNN786460:DNN786462 DXJ786460:DXJ786462 EHF786460:EHF786462 ERB786460:ERB786462 FAX786460:FAX786462 FKT786460:FKT786462 FUP786460:FUP786462 GEL786460:GEL786462 GOH786460:GOH786462 GYD786460:GYD786462 HHZ786460:HHZ786462 HRV786460:HRV786462 IBR786460:IBR786462 ILN786460:ILN786462 IVJ786460:IVJ786462 JFF786460:JFF786462 JPB786460:JPB786462 JYX786460:JYX786462 KIT786460:KIT786462 KSP786460:KSP786462 LCL786460:LCL786462 LMH786460:LMH786462 LWD786460:LWD786462 MFZ786460:MFZ786462 MPV786460:MPV786462 MZR786460:MZR786462 NJN786460:NJN786462 NTJ786460:NTJ786462 ODF786460:ODF786462 ONB786460:ONB786462 OWX786460:OWX786462 PGT786460:PGT786462 PQP786460:PQP786462 QAL786460:QAL786462 QKH786460:QKH786462 QUD786460:QUD786462 RDZ786460:RDZ786462 RNV786460:RNV786462 RXR786460:RXR786462 SHN786460:SHN786462 SRJ786460:SRJ786462 TBF786460:TBF786462 TLB786460:TLB786462 TUX786460:TUX786462 UET786460:UET786462 UOP786460:UOP786462 UYL786460:UYL786462 VIH786460:VIH786462 VSD786460:VSD786462 WBZ786460:WBZ786462 WLV786460:WLV786462 WVR786460:WVR786462 J851996:J851998 JF851996:JF851998 TB851996:TB851998 ACX851996:ACX851998 AMT851996:AMT851998 AWP851996:AWP851998 BGL851996:BGL851998 BQH851996:BQH851998 CAD851996:CAD851998 CJZ851996:CJZ851998 CTV851996:CTV851998 DDR851996:DDR851998 DNN851996:DNN851998 DXJ851996:DXJ851998 EHF851996:EHF851998 ERB851996:ERB851998 FAX851996:FAX851998 FKT851996:FKT851998 FUP851996:FUP851998 GEL851996:GEL851998 GOH851996:GOH851998 GYD851996:GYD851998 HHZ851996:HHZ851998 HRV851996:HRV851998 IBR851996:IBR851998 ILN851996:ILN851998 IVJ851996:IVJ851998 JFF851996:JFF851998 JPB851996:JPB851998 JYX851996:JYX851998 KIT851996:KIT851998 KSP851996:KSP851998 LCL851996:LCL851998 LMH851996:LMH851998 LWD851996:LWD851998 MFZ851996:MFZ851998 MPV851996:MPV851998 MZR851996:MZR851998 NJN851996:NJN851998 NTJ851996:NTJ851998 ODF851996:ODF851998 ONB851996:ONB851998 OWX851996:OWX851998 PGT851996:PGT851998 PQP851996:PQP851998 QAL851996:QAL851998 QKH851996:QKH851998 QUD851996:QUD851998 RDZ851996:RDZ851998 RNV851996:RNV851998 RXR851996:RXR851998 SHN851996:SHN851998 SRJ851996:SRJ851998 TBF851996:TBF851998 TLB851996:TLB851998 TUX851996:TUX851998 UET851996:UET851998 UOP851996:UOP851998 UYL851996:UYL851998 VIH851996:VIH851998 VSD851996:VSD851998 WBZ851996:WBZ851998 WLV851996:WLV851998 WVR851996:WVR851998 J917532:J917534 JF917532:JF917534 TB917532:TB917534 ACX917532:ACX917534 AMT917532:AMT917534 AWP917532:AWP917534 BGL917532:BGL917534 BQH917532:BQH917534 CAD917532:CAD917534 CJZ917532:CJZ917534 CTV917532:CTV917534 DDR917532:DDR917534 DNN917532:DNN917534 DXJ917532:DXJ917534 EHF917532:EHF917534 ERB917532:ERB917534 FAX917532:FAX917534 FKT917532:FKT917534 FUP917532:FUP917534 GEL917532:GEL917534 GOH917532:GOH917534 GYD917532:GYD917534 HHZ917532:HHZ917534 HRV917532:HRV917534 IBR917532:IBR917534 ILN917532:ILN917534 IVJ917532:IVJ917534 JFF917532:JFF917534 JPB917532:JPB917534 JYX917532:JYX917534 KIT917532:KIT917534 KSP917532:KSP917534 LCL917532:LCL917534 LMH917532:LMH917534 LWD917532:LWD917534 MFZ917532:MFZ917534 MPV917532:MPV917534 MZR917532:MZR917534 NJN917532:NJN917534 NTJ917532:NTJ917534 ODF917532:ODF917534 ONB917532:ONB917534 OWX917532:OWX917534 PGT917532:PGT917534 PQP917532:PQP917534 QAL917532:QAL917534 QKH917532:QKH917534 QUD917532:QUD917534 RDZ917532:RDZ917534 RNV917532:RNV917534 RXR917532:RXR917534 SHN917532:SHN917534 SRJ917532:SRJ917534 TBF917532:TBF917534 TLB917532:TLB917534 TUX917532:TUX917534 UET917532:UET917534 UOP917532:UOP917534 UYL917532:UYL917534 VIH917532:VIH917534 VSD917532:VSD917534 WBZ917532:WBZ917534 WLV917532:WLV917534 WVR917532:WVR917534 J983068:J983070 JF983068:JF983070 TB983068:TB983070 ACX983068:ACX983070 AMT983068:AMT983070 AWP983068:AWP983070 BGL983068:BGL983070 BQH983068:BQH983070 CAD983068:CAD983070 CJZ983068:CJZ983070 CTV983068:CTV983070 DDR983068:DDR983070 DNN983068:DNN983070 DXJ983068:DXJ983070 EHF983068:EHF983070 ERB983068:ERB983070 FAX983068:FAX983070 FKT983068:FKT983070 FUP983068:FUP983070 GEL983068:GEL983070 GOH983068:GOH983070 GYD983068:GYD983070 HHZ983068:HHZ983070 HRV983068:HRV983070 IBR983068:IBR983070 ILN983068:ILN983070 IVJ983068:IVJ983070 JFF983068:JFF983070 JPB983068:JPB983070 JYX983068:JYX983070 KIT983068:KIT983070 KSP983068:KSP983070 LCL983068:LCL983070 LMH983068:LMH983070 LWD983068:LWD983070 MFZ983068:MFZ983070 MPV983068:MPV983070 MZR983068:MZR983070 NJN983068:NJN983070 NTJ983068:NTJ983070 ODF983068:ODF983070 ONB983068:ONB983070 OWX983068:OWX983070 PGT983068:PGT983070 PQP983068:PQP983070 QAL983068:QAL983070 QKH983068:QKH983070 QUD983068:QUD983070 RDZ983068:RDZ983070 RNV983068:RNV983070 RXR983068:RXR983070 SHN983068:SHN983070 SRJ983068:SRJ983070 TBF983068:TBF983070 TLB983068:TLB983070 TUX983068:TUX983070 UET983068:UET983070 UOP983068:UOP983070 UYL983068:UYL983070 VIH983068:VIH983070 VSD983068:VSD983070 WBZ983068:WBZ983070 WLV983068:WLV983070 WVR983068:WVR983070 G19 JC19 SY19 ACU19 AMQ19 AWM19 BGI19 BQE19 CAA19 CJW19 CTS19 DDO19 DNK19 DXG19 EHC19 EQY19 FAU19 FKQ19 FUM19 GEI19 GOE19 GYA19 HHW19 HRS19 IBO19 ILK19 IVG19 JFC19 JOY19 JYU19 KIQ19 KSM19 LCI19 LME19 LWA19 MFW19 MPS19 MZO19 NJK19 NTG19 ODC19 OMY19 OWU19 PGQ19 PQM19 QAI19 QKE19 QUA19 RDW19 RNS19 RXO19 SHK19 SRG19 TBC19 TKY19 TUU19 UEQ19 UOM19 UYI19 VIE19 VSA19 WBW19 WLS19 WVO19 G65555 JC65555 SY65555 ACU65555 AMQ65555 AWM65555 BGI65555 BQE65555 CAA65555 CJW65555 CTS65555 DDO65555 DNK65555 DXG65555 EHC65555 EQY65555 FAU65555 FKQ65555 FUM65555 GEI65555 GOE65555 GYA65555 HHW65555 HRS65555 IBO65555 ILK65555 IVG65555 JFC65555 JOY65555 JYU65555 KIQ65555 KSM65555 LCI65555 LME65555 LWA65555 MFW65555 MPS65555 MZO65555 NJK65555 NTG65555 ODC65555 OMY65555 OWU65555 PGQ65555 PQM65555 QAI65555 QKE65555 QUA65555 RDW65555 RNS65555 RXO65555 SHK65555 SRG65555 TBC65555 TKY65555 TUU65555 UEQ65555 UOM65555 UYI65555 VIE65555 VSA65555 WBW65555 WLS65555 WVO65555 G131091 JC131091 SY131091 ACU131091 AMQ131091 AWM131091 BGI131091 BQE131091 CAA131091 CJW131091 CTS131091 DDO131091 DNK131091 DXG131091 EHC131091 EQY131091 FAU131091 FKQ131091 FUM131091 GEI131091 GOE131091 GYA131091 HHW131091 HRS131091 IBO131091 ILK131091 IVG131091 JFC131091 JOY131091 JYU131091 KIQ131091 KSM131091 LCI131091 LME131091 LWA131091 MFW131091 MPS131091 MZO131091 NJK131091 NTG131091 ODC131091 OMY131091 OWU131091 PGQ131091 PQM131091 QAI131091 QKE131091 QUA131091 RDW131091 RNS131091 RXO131091 SHK131091 SRG131091 TBC131091 TKY131091 TUU131091 UEQ131091 UOM131091 UYI131091 VIE131091 VSA131091 WBW131091 WLS131091 WVO131091 G196627 JC196627 SY196627 ACU196627 AMQ196627 AWM196627 BGI196627 BQE196627 CAA196627 CJW196627 CTS196627 DDO196627 DNK196627 DXG196627 EHC196627 EQY196627 FAU196627 FKQ196627 FUM196627 GEI196627 GOE196627 GYA196627 HHW196627 HRS196627 IBO196627 ILK196627 IVG196627 JFC196627 JOY196627 JYU196627 KIQ196627 KSM196627 LCI196627 LME196627 LWA196627 MFW196627 MPS196627 MZO196627 NJK196627 NTG196627 ODC196627 OMY196627 OWU196627 PGQ196627 PQM196627 QAI196627 QKE196627 QUA196627 RDW196627 RNS196627 RXO196627 SHK196627 SRG196627 TBC196627 TKY196627 TUU196627 UEQ196627 UOM196627 UYI196627 VIE196627 VSA196627 WBW196627 WLS196627 WVO196627 G262163 JC262163 SY262163 ACU262163 AMQ262163 AWM262163 BGI262163 BQE262163 CAA262163 CJW262163 CTS262163 DDO262163 DNK262163 DXG262163 EHC262163 EQY262163 FAU262163 FKQ262163 FUM262163 GEI262163 GOE262163 GYA262163 HHW262163 HRS262163 IBO262163 ILK262163 IVG262163 JFC262163 JOY262163 JYU262163 KIQ262163 KSM262163 LCI262163 LME262163 LWA262163 MFW262163 MPS262163 MZO262163 NJK262163 NTG262163 ODC262163 OMY262163 OWU262163 PGQ262163 PQM262163 QAI262163 QKE262163 QUA262163 RDW262163 RNS262163 RXO262163 SHK262163 SRG262163 TBC262163 TKY262163 TUU262163 UEQ262163 UOM262163 UYI262163 VIE262163 VSA262163 WBW262163 WLS262163 WVO262163 G327699 JC327699 SY327699 ACU327699 AMQ327699 AWM327699 BGI327699 BQE327699 CAA327699 CJW327699 CTS327699 DDO327699 DNK327699 DXG327699 EHC327699 EQY327699 FAU327699 FKQ327699 FUM327699 GEI327699 GOE327699 GYA327699 HHW327699 HRS327699 IBO327699 ILK327699 IVG327699 JFC327699 JOY327699 JYU327699 KIQ327699 KSM327699 LCI327699 LME327699 LWA327699 MFW327699 MPS327699 MZO327699 NJK327699 NTG327699 ODC327699 OMY327699 OWU327699 PGQ327699 PQM327699 QAI327699 QKE327699 QUA327699 RDW327699 RNS327699 RXO327699 SHK327699 SRG327699 TBC327699 TKY327699 TUU327699 UEQ327699 UOM327699 UYI327699 VIE327699 VSA327699 WBW327699 WLS327699 WVO327699 G393235 JC393235 SY393235 ACU393235 AMQ393235 AWM393235 BGI393235 BQE393235 CAA393235 CJW393235 CTS393235 DDO393235 DNK393235 DXG393235 EHC393235 EQY393235 FAU393235 FKQ393235 FUM393235 GEI393235 GOE393235 GYA393235 HHW393235 HRS393235 IBO393235 ILK393235 IVG393235 JFC393235 JOY393235 JYU393235 KIQ393235 KSM393235 LCI393235 LME393235 LWA393235 MFW393235 MPS393235 MZO393235 NJK393235 NTG393235 ODC393235 OMY393235 OWU393235 PGQ393235 PQM393235 QAI393235 QKE393235 QUA393235 RDW393235 RNS393235 RXO393235 SHK393235 SRG393235 TBC393235 TKY393235 TUU393235 UEQ393235 UOM393235 UYI393235 VIE393235 VSA393235 WBW393235 WLS393235 WVO393235 G458771 JC458771 SY458771 ACU458771 AMQ458771 AWM458771 BGI458771 BQE458771 CAA458771 CJW458771 CTS458771 DDO458771 DNK458771 DXG458771 EHC458771 EQY458771 FAU458771 FKQ458771 FUM458771 GEI458771 GOE458771 GYA458771 HHW458771 HRS458771 IBO458771 ILK458771 IVG458771 JFC458771 JOY458771 JYU458771 KIQ458771 KSM458771 LCI458771 LME458771 LWA458771 MFW458771 MPS458771 MZO458771 NJK458771 NTG458771 ODC458771 OMY458771 OWU458771 PGQ458771 PQM458771 QAI458771 QKE458771 QUA458771 RDW458771 RNS458771 RXO458771 SHK458771 SRG458771 TBC458771 TKY458771 TUU458771 UEQ458771 UOM458771 UYI458771 VIE458771 VSA458771 WBW458771 WLS458771 WVO458771 G524307 JC524307 SY524307 ACU524307 AMQ524307 AWM524307 BGI524307 BQE524307 CAA524307 CJW524307 CTS524307 DDO524307 DNK524307 DXG524307 EHC524307 EQY524307 FAU524307 FKQ524307 FUM524307 GEI524307 GOE524307 GYA524307 HHW524307 HRS524307 IBO524307 ILK524307 IVG524307 JFC524307 JOY524307 JYU524307 KIQ524307 KSM524307 LCI524307 LME524307 LWA524307 MFW524307 MPS524307 MZO524307 NJK524307 NTG524307 ODC524307 OMY524307 OWU524307 PGQ524307 PQM524307 QAI524307 QKE524307 QUA524307 RDW524307 RNS524307 RXO524307 SHK524307 SRG524307 TBC524307 TKY524307 TUU524307 UEQ524307 UOM524307 UYI524307 VIE524307 VSA524307 WBW524307 WLS524307 WVO524307 G589843 JC589843 SY589843 ACU589843 AMQ589843 AWM589843 BGI589843 BQE589843 CAA589843 CJW589843 CTS589843 DDO589843 DNK589843 DXG589843 EHC589843 EQY589843 FAU589843 FKQ589843 FUM589843 GEI589843 GOE589843 GYA589843 HHW589843 HRS589843 IBO589843 ILK589843 IVG589843 JFC589843 JOY589843 JYU589843 KIQ589843 KSM589843 LCI589843 LME589843 LWA589843 MFW589843 MPS589843 MZO589843 NJK589843 NTG589843 ODC589843 OMY589843 OWU589843 PGQ589843 PQM589843 QAI589843 QKE589843 QUA589843 RDW589843 RNS589843 RXO589843 SHK589843 SRG589843 TBC589843 TKY589843 TUU589843 UEQ589843 UOM589843 UYI589843 VIE589843 VSA589843 WBW589843 WLS589843 WVO589843 G655379 JC655379 SY655379 ACU655379 AMQ655379 AWM655379 BGI655379 BQE655379 CAA655379 CJW655379 CTS655379 DDO655379 DNK655379 DXG655379 EHC655379 EQY655379 FAU655379 FKQ655379 FUM655379 GEI655379 GOE655379 GYA655379 HHW655379 HRS655379 IBO655379 ILK655379 IVG655379 JFC655379 JOY655379 JYU655379 KIQ655379 KSM655379 LCI655379 LME655379 LWA655379 MFW655379 MPS655379 MZO655379 NJK655379 NTG655379 ODC655379 OMY655379 OWU655379 PGQ655379 PQM655379 QAI655379 QKE655379 QUA655379 RDW655379 RNS655379 RXO655379 SHK655379 SRG655379 TBC655379 TKY655379 TUU655379 UEQ655379 UOM655379 UYI655379 VIE655379 VSA655379 WBW655379 WLS655379 WVO655379 G720915 JC720915 SY720915 ACU720915 AMQ720915 AWM720915 BGI720915 BQE720915 CAA720915 CJW720915 CTS720915 DDO720915 DNK720915 DXG720915 EHC720915 EQY720915 FAU720915 FKQ720915 FUM720915 GEI720915 GOE720915 GYA720915 HHW720915 HRS720915 IBO720915 ILK720915 IVG720915 JFC720915 JOY720915 JYU720915 KIQ720915 KSM720915 LCI720915 LME720915 LWA720915 MFW720915 MPS720915 MZO720915 NJK720915 NTG720915 ODC720915 OMY720915 OWU720915 PGQ720915 PQM720915 QAI720915 QKE720915 QUA720915 RDW720915 RNS720915 RXO720915 SHK720915 SRG720915 TBC720915 TKY720915 TUU720915 UEQ720915 UOM720915 UYI720915 VIE720915 VSA720915 WBW720915 WLS720915 WVO720915 G786451 JC786451 SY786451 ACU786451 AMQ786451 AWM786451 BGI786451 BQE786451 CAA786451 CJW786451 CTS786451 DDO786451 DNK786451 DXG786451 EHC786451 EQY786451 FAU786451 FKQ786451 FUM786451 GEI786451 GOE786451 GYA786451 HHW786451 HRS786451 IBO786451 ILK786451 IVG786451 JFC786451 JOY786451 JYU786451 KIQ786451 KSM786451 LCI786451 LME786451 LWA786451 MFW786451 MPS786451 MZO786451 NJK786451 NTG786451 ODC786451 OMY786451 OWU786451 PGQ786451 PQM786451 QAI786451 QKE786451 QUA786451 RDW786451 RNS786451 RXO786451 SHK786451 SRG786451 TBC786451 TKY786451 TUU786451 UEQ786451 UOM786451 UYI786451 VIE786451 VSA786451 WBW786451 WLS786451 WVO786451 G851987 JC851987 SY851987 ACU851987 AMQ851987 AWM851987 BGI851987 BQE851987 CAA851987 CJW851987 CTS851987 DDO851987 DNK851987 DXG851987 EHC851987 EQY851987 FAU851987 FKQ851987 FUM851987 GEI851987 GOE851987 GYA851987 HHW851987 HRS851987 IBO851987 ILK851987 IVG851987 JFC851987 JOY851987 JYU851987 KIQ851987 KSM851987 LCI851987 LME851987 LWA851987 MFW851987 MPS851987 MZO851987 NJK851987 NTG851987 ODC851987 OMY851987 OWU851987 PGQ851987 PQM851987 QAI851987 QKE851987 QUA851987 RDW851987 RNS851987 RXO851987 SHK851987 SRG851987 TBC851987 TKY851987 TUU851987 UEQ851987 UOM851987 UYI851987 VIE851987 VSA851987 WBW851987 WLS851987 WVO851987 G917523 JC917523 SY917523 ACU917523 AMQ917523 AWM917523 BGI917523 BQE917523 CAA917523 CJW917523 CTS917523 DDO917523 DNK917523 DXG917523 EHC917523 EQY917523 FAU917523 FKQ917523 FUM917523 GEI917523 GOE917523 GYA917523 HHW917523 HRS917523 IBO917523 ILK917523 IVG917523 JFC917523 JOY917523 JYU917523 KIQ917523 KSM917523 LCI917523 LME917523 LWA917523 MFW917523 MPS917523 MZO917523 NJK917523 NTG917523 ODC917523 OMY917523 OWU917523 PGQ917523 PQM917523 QAI917523 QKE917523 QUA917523 RDW917523 RNS917523 RXO917523 SHK917523 SRG917523 TBC917523 TKY917523 TUU917523 UEQ917523 UOM917523 UYI917523 VIE917523 VSA917523 WBW917523 WLS917523 WVO917523 G983059 JC983059 SY983059 ACU983059 AMQ983059 AWM983059 BGI983059 BQE983059 CAA983059 CJW983059 CTS983059 DDO983059 DNK983059 DXG983059 EHC983059 EQY983059 FAU983059 FKQ983059 FUM983059 GEI983059 GOE983059 GYA983059 HHW983059 HRS983059 IBO983059 ILK983059 IVG983059 JFC983059 JOY983059 JYU983059 KIQ983059 KSM983059 LCI983059 LME983059 LWA983059 MFW983059 MPS983059 MZO983059 NJK983059 NTG983059 ODC983059 OMY983059 OWU983059 PGQ983059 PQM983059 QAI983059 QKE983059 QUA983059 RDW983059 RNS983059 RXO983059 SHK983059 SRG983059 TBC983059 TKY983059 TUU983059 UEQ983059 UOM983059 UYI983059 VIE983059 VSA983059 WBW983059 WLS983059 WVO983059 V15 JR15 TN15 ADJ15 ANF15 AXB15 BGX15 BQT15 CAP15 CKL15 CUH15 DED15 DNZ15 DXV15 EHR15 ERN15 FBJ15 FLF15 FVB15 GEX15 GOT15 GYP15 HIL15 HSH15 ICD15 ILZ15 IVV15 JFR15 JPN15 JZJ15 KJF15 KTB15 LCX15 LMT15 LWP15 MGL15 MQH15 NAD15 NJZ15 NTV15 ODR15 ONN15 OXJ15 PHF15 PRB15 QAX15 QKT15 QUP15 REL15 ROH15 RYD15 SHZ15 SRV15 TBR15 TLN15 TVJ15 UFF15 UPB15 UYX15 VIT15 VSP15 WCL15 WMH15 WWD15 V65551 JR65551 TN65551 ADJ65551 ANF65551 AXB65551 BGX65551 BQT65551 CAP65551 CKL65551 CUH65551 DED65551 DNZ65551 DXV65551 EHR65551 ERN65551 FBJ65551 FLF65551 FVB65551 GEX65551 GOT65551 GYP65551 HIL65551 HSH65551 ICD65551 ILZ65551 IVV65551 JFR65551 JPN65551 JZJ65551 KJF65551 KTB65551 LCX65551 LMT65551 LWP65551 MGL65551 MQH65551 NAD65551 NJZ65551 NTV65551 ODR65551 ONN65551 OXJ65551 PHF65551 PRB65551 QAX65551 QKT65551 QUP65551 REL65551 ROH65551 RYD65551 SHZ65551 SRV65551 TBR65551 TLN65551 TVJ65551 UFF65551 UPB65551 UYX65551 VIT65551 VSP65551 WCL65551 WMH65551 WWD65551 V131087 JR131087 TN131087 ADJ131087 ANF131087 AXB131087 BGX131087 BQT131087 CAP131087 CKL131087 CUH131087 DED131087 DNZ131087 DXV131087 EHR131087 ERN131087 FBJ131087 FLF131087 FVB131087 GEX131087 GOT131087 GYP131087 HIL131087 HSH131087 ICD131087 ILZ131087 IVV131087 JFR131087 JPN131087 JZJ131087 KJF131087 KTB131087 LCX131087 LMT131087 LWP131087 MGL131087 MQH131087 NAD131087 NJZ131087 NTV131087 ODR131087 ONN131087 OXJ131087 PHF131087 PRB131087 QAX131087 QKT131087 QUP131087 REL131087 ROH131087 RYD131087 SHZ131087 SRV131087 TBR131087 TLN131087 TVJ131087 UFF131087 UPB131087 UYX131087 VIT131087 VSP131087 WCL131087 WMH131087 WWD131087 V196623 JR196623 TN196623 ADJ196623 ANF196623 AXB196623 BGX196623 BQT196623 CAP196623 CKL196623 CUH196623 DED196623 DNZ196623 DXV196623 EHR196623 ERN196623 FBJ196623 FLF196623 FVB196623 GEX196623 GOT196623 GYP196623 HIL196623 HSH196623 ICD196623 ILZ196623 IVV196623 JFR196623 JPN196623 JZJ196623 KJF196623 KTB196623 LCX196623 LMT196623 LWP196623 MGL196623 MQH196623 NAD196623 NJZ196623 NTV196623 ODR196623 ONN196623 OXJ196623 PHF196623 PRB196623 QAX196623 QKT196623 QUP196623 REL196623 ROH196623 RYD196623 SHZ196623 SRV196623 TBR196623 TLN196623 TVJ196623 UFF196623 UPB196623 UYX196623 VIT196623 VSP196623 WCL196623 WMH196623 WWD196623 V262159 JR262159 TN262159 ADJ262159 ANF262159 AXB262159 BGX262159 BQT262159 CAP262159 CKL262159 CUH262159 DED262159 DNZ262159 DXV262159 EHR262159 ERN262159 FBJ262159 FLF262159 FVB262159 GEX262159 GOT262159 GYP262159 HIL262159 HSH262159 ICD262159 ILZ262159 IVV262159 JFR262159 JPN262159 JZJ262159 KJF262159 KTB262159 LCX262159 LMT262159 LWP262159 MGL262159 MQH262159 NAD262159 NJZ262159 NTV262159 ODR262159 ONN262159 OXJ262159 PHF262159 PRB262159 QAX262159 QKT262159 QUP262159 REL262159 ROH262159 RYD262159 SHZ262159 SRV262159 TBR262159 TLN262159 TVJ262159 UFF262159 UPB262159 UYX262159 VIT262159 VSP262159 WCL262159 WMH262159 WWD262159 V327695 JR327695 TN327695 ADJ327695 ANF327695 AXB327695 BGX327695 BQT327695 CAP327695 CKL327695 CUH327695 DED327695 DNZ327695 DXV327695 EHR327695 ERN327695 FBJ327695 FLF327695 FVB327695 GEX327695 GOT327695 GYP327695 HIL327695 HSH327695 ICD327695 ILZ327695 IVV327695 JFR327695 JPN327695 JZJ327695 KJF327695 KTB327695 LCX327695 LMT327695 LWP327695 MGL327695 MQH327695 NAD327695 NJZ327695 NTV327695 ODR327695 ONN327695 OXJ327695 PHF327695 PRB327695 QAX327695 QKT327695 QUP327695 REL327695 ROH327695 RYD327695 SHZ327695 SRV327695 TBR327695 TLN327695 TVJ327695 UFF327695 UPB327695 UYX327695 VIT327695 VSP327695 WCL327695 WMH327695 WWD327695 V393231 JR393231 TN393231 ADJ393231 ANF393231 AXB393231 BGX393231 BQT393231 CAP393231 CKL393231 CUH393231 DED393231 DNZ393231 DXV393231 EHR393231 ERN393231 FBJ393231 FLF393231 FVB393231 GEX393231 GOT393231 GYP393231 HIL393231 HSH393231 ICD393231 ILZ393231 IVV393231 JFR393231 JPN393231 JZJ393231 KJF393231 KTB393231 LCX393231 LMT393231 LWP393231 MGL393231 MQH393231 NAD393231 NJZ393231 NTV393231 ODR393231 ONN393231 OXJ393231 PHF393231 PRB393231 QAX393231 QKT393231 QUP393231 REL393231 ROH393231 RYD393231 SHZ393231 SRV393231 TBR393231 TLN393231 TVJ393231 UFF393231 UPB393231 UYX393231 VIT393231 VSP393231 WCL393231 WMH393231 WWD393231 V458767 JR458767 TN458767 ADJ458767 ANF458767 AXB458767 BGX458767 BQT458767 CAP458767 CKL458767 CUH458767 DED458767 DNZ458767 DXV458767 EHR458767 ERN458767 FBJ458767 FLF458767 FVB458767 GEX458767 GOT458767 GYP458767 HIL458767 HSH458767 ICD458767 ILZ458767 IVV458767 JFR458767 JPN458767 JZJ458767 KJF458767 KTB458767 LCX458767 LMT458767 LWP458767 MGL458767 MQH458767 NAD458767 NJZ458767 NTV458767 ODR458767 ONN458767 OXJ458767 PHF458767 PRB458767 QAX458767 QKT458767 QUP458767 REL458767 ROH458767 RYD458767 SHZ458767 SRV458767 TBR458767 TLN458767 TVJ458767 UFF458767 UPB458767 UYX458767 VIT458767 VSP458767 WCL458767 WMH458767 WWD458767 V524303 JR524303 TN524303 ADJ524303 ANF524303 AXB524303 BGX524303 BQT524303 CAP524303 CKL524303 CUH524303 DED524303 DNZ524303 DXV524303 EHR524303 ERN524303 FBJ524303 FLF524303 FVB524303 GEX524303 GOT524303 GYP524303 HIL524303 HSH524303 ICD524303 ILZ524303 IVV524303 JFR524303 JPN524303 JZJ524303 KJF524303 KTB524303 LCX524303 LMT524303 LWP524303 MGL524303 MQH524303 NAD524303 NJZ524303 NTV524303 ODR524303 ONN524303 OXJ524303 PHF524303 PRB524303 QAX524303 QKT524303 QUP524303 REL524303 ROH524303 RYD524303 SHZ524303 SRV524303 TBR524303 TLN524303 TVJ524303 UFF524303 UPB524303 UYX524303 VIT524303 VSP524303 WCL524303 WMH524303 WWD524303 V589839 JR589839 TN589839 ADJ589839 ANF589839 AXB589839 BGX589839 BQT589839 CAP589839 CKL589839 CUH589839 DED589839 DNZ589839 DXV589839 EHR589839 ERN589839 FBJ589839 FLF589839 FVB589839 GEX589839 GOT589839 GYP589839 HIL589839 HSH589839 ICD589839 ILZ589839 IVV589839 JFR589839 JPN589839 JZJ589839 KJF589839 KTB589839 LCX589839 LMT589839 LWP589839 MGL589839 MQH589839 NAD589839 NJZ589839 NTV589839 ODR589839 ONN589839 OXJ589839 PHF589839 PRB589839 QAX589839 QKT589839 QUP589839 REL589839 ROH589839 RYD589839 SHZ589839 SRV589839 TBR589839 TLN589839 TVJ589839 UFF589839 UPB589839 UYX589839 VIT589839 VSP589839 WCL589839 WMH589839 WWD589839 V655375 JR655375 TN655375 ADJ655375 ANF655375 AXB655375 BGX655375 BQT655375 CAP655375 CKL655375 CUH655375 DED655375 DNZ655375 DXV655375 EHR655375 ERN655375 FBJ655375 FLF655375 FVB655375 GEX655375 GOT655375 GYP655375 HIL655375 HSH655375 ICD655375 ILZ655375 IVV655375 JFR655375 JPN655375 JZJ655375 KJF655375 KTB655375 LCX655375 LMT655375 LWP655375 MGL655375 MQH655375 NAD655375 NJZ655375 NTV655375 ODR655375 ONN655375 OXJ655375 PHF655375 PRB655375 QAX655375 QKT655375 QUP655375 REL655375 ROH655375 RYD655375 SHZ655375 SRV655375 TBR655375 TLN655375 TVJ655375 UFF655375 UPB655375 UYX655375 VIT655375 VSP655375 WCL655375 WMH655375 WWD655375 V720911 JR720911 TN720911 ADJ720911 ANF720911 AXB720911 BGX720911 BQT720911 CAP720911 CKL720911 CUH720911 DED720911 DNZ720911 DXV720911 EHR720911 ERN720911 FBJ720911 FLF720911 FVB720911 GEX720911 GOT720911 GYP720911 HIL720911 HSH720911 ICD720911 ILZ720911 IVV720911 JFR720911 JPN720911 JZJ720911 KJF720911 KTB720911 LCX720911 LMT720911 LWP720911 MGL720911 MQH720911 NAD720911 NJZ720911 NTV720911 ODR720911 ONN720911 OXJ720911 PHF720911 PRB720911 QAX720911 QKT720911 QUP720911 REL720911 ROH720911 RYD720911 SHZ720911 SRV720911 TBR720911 TLN720911 TVJ720911 UFF720911 UPB720911 UYX720911 VIT720911 VSP720911 WCL720911 WMH720911 WWD720911 V786447 JR786447 TN786447 ADJ786447 ANF786447 AXB786447 BGX786447 BQT786447 CAP786447 CKL786447 CUH786447 DED786447 DNZ786447 DXV786447 EHR786447 ERN786447 FBJ786447 FLF786447 FVB786447 GEX786447 GOT786447 GYP786447 HIL786447 HSH786447 ICD786447 ILZ786447 IVV786447 JFR786447 JPN786447 JZJ786447 KJF786447 KTB786447 LCX786447 LMT786447 LWP786447 MGL786447 MQH786447 NAD786447 NJZ786447 NTV786447 ODR786447 ONN786447 OXJ786447 PHF786447 PRB786447 QAX786447 QKT786447 QUP786447 REL786447 ROH786447 RYD786447 SHZ786447 SRV786447 TBR786447 TLN786447 TVJ786447 UFF786447 UPB786447 UYX786447 VIT786447 VSP786447 WCL786447 WMH786447 WWD786447 V851983 JR851983 TN851983 ADJ851983 ANF851983 AXB851983 BGX851983 BQT851983 CAP851983 CKL851983 CUH851983 DED851983 DNZ851983 DXV851983 EHR851983 ERN851983 FBJ851983 FLF851983 FVB851983 GEX851983 GOT851983 GYP851983 HIL851983 HSH851983 ICD851983 ILZ851983 IVV851983 JFR851983 JPN851983 JZJ851983 KJF851983 KTB851983 LCX851983 LMT851983 LWP851983 MGL851983 MQH851983 NAD851983 NJZ851983 NTV851983 ODR851983 ONN851983 OXJ851983 PHF851983 PRB851983 QAX851983 QKT851983 QUP851983 REL851983 ROH851983 RYD851983 SHZ851983 SRV851983 TBR851983 TLN851983 TVJ851983 UFF851983 UPB851983 UYX851983 VIT851983 VSP851983 WCL851983 WMH851983 WWD851983 V917519 JR917519 TN917519 ADJ917519 ANF917519 AXB917519 BGX917519 BQT917519 CAP917519 CKL917519 CUH917519 DED917519 DNZ917519 DXV917519 EHR917519 ERN917519 FBJ917519 FLF917519 FVB917519 GEX917519 GOT917519 GYP917519 HIL917519 HSH917519 ICD917519 ILZ917519 IVV917519 JFR917519 JPN917519 JZJ917519 KJF917519 KTB917519 LCX917519 LMT917519 LWP917519 MGL917519 MQH917519 NAD917519 NJZ917519 NTV917519 ODR917519 ONN917519 OXJ917519 PHF917519 PRB917519 QAX917519 QKT917519 QUP917519 REL917519 ROH917519 RYD917519 SHZ917519 SRV917519 TBR917519 TLN917519 TVJ917519 UFF917519 UPB917519 UYX917519 VIT917519 VSP917519 WCL917519 WMH917519 WWD917519 V983055 JR983055 TN983055 ADJ983055 ANF983055 AXB983055 BGX983055 BQT983055 CAP983055 CKL983055 CUH983055 DED983055 DNZ983055 DXV983055 EHR983055 ERN983055 FBJ983055 FLF983055 FVB983055 GEX983055 GOT983055 GYP983055 HIL983055 HSH983055 ICD983055 ILZ983055 IVV983055 JFR983055 JPN983055 JZJ983055 KJF983055 KTB983055 LCX983055 LMT983055 LWP983055 MGL983055 MQH983055 NAD983055 NJZ983055 NTV983055 ODR983055 ONN983055 OXJ983055 PHF983055 PRB983055 QAX983055 QKT983055 QUP983055 REL983055 ROH983055 RYD983055 SHZ983055 SRV983055 TBR983055 TLN983055 TVJ983055 UFF983055 UPB983055 UYX983055 VIT983055 VSP983055 WCL983055 WMH983055 WWD983055 O11 JK11 TG11 ADC11 AMY11 AWU11 BGQ11 BQM11 CAI11 CKE11 CUA11 DDW11 DNS11 DXO11 EHK11 ERG11 FBC11 FKY11 FUU11 GEQ11 GOM11 GYI11 HIE11 HSA11 IBW11 ILS11 IVO11 JFK11 JPG11 JZC11 KIY11 KSU11 LCQ11 LMM11 LWI11 MGE11 MQA11 MZW11 NJS11 NTO11 ODK11 ONG11 OXC11 PGY11 PQU11 QAQ11 QKM11 QUI11 REE11 ROA11 RXW11 SHS11 SRO11 TBK11 TLG11 TVC11 UEY11 UOU11 UYQ11 VIM11 VSI11 WCE11 WMA11 WVW11 O65547 JK65547 TG65547 ADC65547 AMY65547 AWU65547 BGQ65547 BQM65547 CAI65547 CKE65547 CUA65547 DDW65547 DNS65547 DXO65547 EHK65547 ERG65547 FBC65547 FKY65547 FUU65547 GEQ65547 GOM65547 GYI65547 HIE65547 HSA65547 IBW65547 ILS65547 IVO65547 JFK65547 JPG65547 JZC65547 KIY65547 KSU65547 LCQ65547 LMM65547 LWI65547 MGE65547 MQA65547 MZW65547 NJS65547 NTO65547 ODK65547 ONG65547 OXC65547 PGY65547 PQU65547 QAQ65547 QKM65547 QUI65547 REE65547 ROA65547 RXW65547 SHS65547 SRO65547 TBK65547 TLG65547 TVC65547 UEY65547 UOU65547 UYQ65547 VIM65547 VSI65547 WCE65547 WMA65547 WVW65547 O131083 JK131083 TG131083 ADC131083 AMY131083 AWU131083 BGQ131083 BQM131083 CAI131083 CKE131083 CUA131083 DDW131083 DNS131083 DXO131083 EHK131083 ERG131083 FBC131083 FKY131083 FUU131083 GEQ131083 GOM131083 GYI131083 HIE131083 HSA131083 IBW131083 ILS131083 IVO131083 JFK131083 JPG131083 JZC131083 KIY131083 KSU131083 LCQ131083 LMM131083 LWI131083 MGE131083 MQA131083 MZW131083 NJS131083 NTO131083 ODK131083 ONG131083 OXC131083 PGY131083 PQU131083 QAQ131083 QKM131083 QUI131083 REE131083 ROA131083 RXW131083 SHS131083 SRO131083 TBK131083 TLG131083 TVC131083 UEY131083 UOU131083 UYQ131083 VIM131083 VSI131083 WCE131083 WMA131083 WVW131083 O196619 JK196619 TG196619 ADC196619 AMY196619 AWU196619 BGQ196619 BQM196619 CAI196619 CKE196619 CUA196619 DDW196619 DNS196619 DXO196619 EHK196619 ERG196619 FBC196619 FKY196619 FUU196619 GEQ196619 GOM196619 GYI196619 HIE196619 HSA196619 IBW196619 ILS196619 IVO196619 JFK196619 JPG196619 JZC196619 KIY196619 KSU196619 LCQ196619 LMM196619 LWI196619 MGE196619 MQA196619 MZW196619 NJS196619 NTO196619 ODK196619 ONG196619 OXC196619 PGY196619 PQU196619 QAQ196619 QKM196619 QUI196619 REE196619 ROA196619 RXW196619 SHS196619 SRO196619 TBK196619 TLG196619 TVC196619 UEY196619 UOU196619 UYQ196619 VIM196619 VSI196619 WCE196619 WMA196619 WVW196619 O262155 JK262155 TG262155 ADC262155 AMY262155 AWU262155 BGQ262155 BQM262155 CAI262155 CKE262155 CUA262155 DDW262155 DNS262155 DXO262155 EHK262155 ERG262155 FBC262155 FKY262155 FUU262155 GEQ262155 GOM262155 GYI262155 HIE262155 HSA262155 IBW262155 ILS262155 IVO262155 JFK262155 JPG262155 JZC262155 KIY262155 KSU262155 LCQ262155 LMM262155 LWI262155 MGE262155 MQA262155 MZW262155 NJS262155 NTO262155 ODK262155 ONG262155 OXC262155 PGY262155 PQU262155 QAQ262155 QKM262155 QUI262155 REE262155 ROA262155 RXW262155 SHS262155 SRO262155 TBK262155 TLG262155 TVC262155 UEY262155 UOU262155 UYQ262155 VIM262155 VSI262155 WCE262155 WMA262155 WVW262155 O327691 JK327691 TG327691 ADC327691 AMY327691 AWU327691 BGQ327691 BQM327691 CAI327691 CKE327691 CUA327691 DDW327691 DNS327691 DXO327691 EHK327691 ERG327691 FBC327691 FKY327691 FUU327691 GEQ327691 GOM327691 GYI327691 HIE327691 HSA327691 IBW327691 ILS327691 IVO327691 JFK327691 JPG327691 JZC327691 KIY327691 KSU327691 LCQ327691 LMM327691 LWI327691 MGE327691 MQA327691 MZW327691 NJS327691 NTO327691 ODK327691 ONG327691 OXC327691 PGY327691 PQU327691 QAQ327691 QKM327691 QUI327691 REE327691 ROA327691 RXW327691 SHS327691 SRO327691 TBK327691 TLG327691 TVC327691 UEY327691 UOU327691 UYQ327691 VIM327691 VSI327691 WCE327691 WMA327691 WVW327691 O393227 JK393227 TG393227 ADC393227 AMY393227 AWU393227 BGQ393227 BQM393227 CAI393227 CKE393227 CUA393227 DDW393227 DNS393227 DXO393227 EHK393227 ERG393227 FBC393227 FKY393227 FUU393227 GEQ393227 GOM393227 GYI393227 HIE393227 HSA393227 IBW393227 ILS393227 IVO393227 JFK393227 JPG393227 JZC393227 KIY393227 KSU393227 LCQ393227 LMM393227 LWI393227 MGE393227 MQA393227 MZW393227 NJS393227 NTO393227 ODK393227 ONG393227 OXC393227 PGY393227 PQU393227 QAQ393227 QKM393227 QUI393227 REE393227 ROA393227 RXW393227 SHS393227 SRO393227 TBK393227 TLG393227 TVC393227 UEY393227 UOU393227 UYQ393227 VIM393227 VSI393227 WCE393227 WMA393227 WVW393227 O458763 JK458763 TG458763 ADC458763 AMY458763 AWU458763 BGQ458763 BQM458763 CAI458763 CKE458763 CUA458763 DDW458763 DNS458763 DXO458763 EHK458763 ERG458763 FBC458763 FKY458763 FUU458763 GEQ458763 GOM458763 GYI458763 HIE458763 HSA458763 IBW458763 ILS458763 IVO458763 JFK458763 JPG458763 JZC458763 KIY458763 KSU458763 LCQ458763 LMM458763 LWI458763 MGE458763 MQA458763 MZW458763 NJS458763 NTO458763 ODK458763 ONG458763 OXC458763 PGY458763 PQU458763 QAQ458763 QKM458763 QUI458763 REE458763 ROA458763 RXW458763 SHS458763 SRO458763 TBK458763 TLG458763 TVC458763 UEY458763 UOU458763 UYQ458763 VIM458763 VSI458763 WCE458763 WMA458763 WVW458763 O524299 JK524299 TG524299 ADC524299 AMY524299 AWU524299 BGQ524299 BQM524299 CAI524299 CKE524299 CUA524299 DDW524299 DNS524299 DXO524299 EHK524299 ERG524299 FBC524299 FKY524299 FUU524299 GEQ524299 GOM524299 GYI524299 HIE524299 HSA524299 IBW524299 ILS524299 IVO524299 JFK524299 JPG524299 JZC524299 KIY524299 KSU524299 LCQ524299 LMM524299 LWI524299 MGE524299 MQA524299 MZW524299 NJS524299 NTO524299 ODK524299 ONG524299 OXC524299 PGY524299 PQU524299 QAQ524299 QKM524299 QUI524299 REE524299 ROA524299 RXW524299 SHS524299 SRO524299 TBK524299 TLG524299 TVC524299 UEY524299 UOU524299 UYQ524299 VIM524299 VSI524299 WCE524299 WMA524299 WVW524299 O589835 JK589835 TG589835 ADC589835 AMY589835 AWU589835 BGQ589835 BQM589835 CAI589835 CKE589835 CUA589835 DDW589835 DNS589835 DXO589835 EHK589835 ERG589835 FBC589835 FKY589835 FUU589835 GEQ589835 GOM589835 GYI589835 HIE589835 HSA589835 IBW589835 ILS589835 IVO589835 JFK589835 JPG589835 JZC589835 KIY589835 KSU589835 LCQ589835 LMM589835 LWI589835 MGE589835 MQA589835 MZW589835 NJS589835 NTO589835 ODK589835 ONG589835 OXC589835 PGY589835 PQU589835 QAQ589835 QKM589835 QUI589835 REE589835 ROA589835 RXW589835 SHS589835 SRO589835 TBK589835 TLG589835 TVC589835 UEY589835 UOU589835 UYQ589835 VIM589835 VSI589835 WCE589835 WMA589835 WVW589835 O655371 JK655371 TG655371 ADC655371 AMY655371 AWU655371 BGQ655371 BQM655371 CAI655371 CKE655371 CUA655371 DDW655371 DNS655371 DXO655371 EHK655371 ERG655371 FBC655371 FKY655371 FUU655371 GEQ655371 GOM655371 GYI655371 HIE655371 HSA655371 IBW655371 ILS655371 IVO655371 JFK655371 JPG655371 JZC655371 KIY655371 KSU655371 LCQ655371 LMM655371 LWI655371 MGE655371 MQA655371 MZW655371 NJS655371 NTO655371 ODK655371 ONG655371 OXC655371 PGY655371 PQU655371 QAQ655371 QKM655371 QUI655371 REE655371 ROA655371 RXW655371 SHS655371 SRO655371 TBK655371 TLG655371 TVC655371 UEY655371 UOU655371 UYQ655371 VIM655371 VSI655371 WCE655371 WMA655371 WVW655371 O720907 JK720907 TG720907 ADC720907 AMY720907 AWU720907 BGQ720907 BQM720907 CAI720907 CKE720907 CUA720907 DDW720907 DNS720907 DXO720907 EHK720907 ERG720907 FBC720907 FKY720907 FUU720907 GEQ720907 GOM720907 GYI720907 HIE720907 HSA720907 IBW720907 ILS720907 IVO720907 JFK720907 JPG720907 JZC720907 KIY720907 KSU720907 LCQ720907 LMM720907 LWI720907 MGE720907 MQA720907 MZW720907 NJS720907 NTO720907 ODK720907 ONG720907 OXC720907 PGY720907 PQU720907 QAQ720907 QKM720907 QUI720907 REE720907 ROA720907 RXW720907 SHS720907 SRO720907 TBK720907 TLG720907 TVC720907 UEY720907 UOU720907 UYQ720907 VIM720907 VSI720907 WCE720907 WMA720907 WVW720907 O786443 JK786443 TG786443 ADC786443 AMY786443 AWU786443 BGQ786443 BQM786443 CAI786443 CKE786443 CUA786443 DDW786443 DNS786443 DXO786443 EHK786443 ERG786443 FBC786443 FKY786443 FUU786443 GEQ786443 GOM786443 GYI786443 HIE786443 HSA786443 IBW786443 ILS786443 IVO786443 JFK786443 JPG786443 JZC786443 KIY786443 KSU786443 LCQ786443 LMM786443 LWI786443 MGE786443 MQA786443 MZW786443 NJS786443 NTO786443 ODK786443 ONG786443 OXC786443 PGY786443 PQU786443 QAQ786443 QKM786443 QUI786443 REE786443 ROA786443 RXW786443 SHS786443 SRO786443 TBK786443 TLG786443 TVC786443 UEY786443 UOU786443 UYQ786443 VIM786443 VSI786443 WCE786443 WMA786443 WVW786443 O851979 JK851979 TG851979 ADC851979 AMY851979 AWU851979 BGQ851979 BQM851979 CAI851979 CKE851979 CUA851979 DDW851979 DNS851979 DXO851979 EHK851979 ERG851979 FBC851979 FKY851979 FUU851979 GEQ851979 GOM851979 GYI851979 HIE851979 HSA851979 IBW851979 ILS851979 IVO851979 JFK851979 JPG851979 JZC851979 KIY851979 KSU851979 LCQ851979 LMM851979 LWI851979 MGE851979 MQA851979 MZW851979 NJS851979 NTO851979 ODK851979 ONG851979 OXC851979 PGY851979 PQU851979 QAQ851979 QKM851979 QUI851979 REE851979 ROA851979 RXW851979 SHS851979 SRO851979 TBK851979 TLG851979 TVC851979 UEY851979 UOU851979 UYQ851979 VIM851979 VSI851979 WCE851979 WMA851979 WVW851979 O917515 JK917515 TG917515 ADC917515 AMY917515 AWU917515 BGQ917515 BQM917515 CAI917515 CKE917515 CUA917515 DDW917515 DNS917515 DXO917515 EHK917515 ERG917515 FBC917515 FKY917515 FUU917515 GEQ917515 GOM917515 GYI917515 HIE917515 HSA917515 IBW917515 ILS917515 IVO917515 JFK917515 JPG917515 JZC917515 KIY917515 KSU917515 LCQ917515 LMM917515 LWI917515 MGE917515 MQA917515 MZW917515 NJS917515 NTO917515 ODK917515 ONG917515 OXC917515 PGY917515 PQU917515 QAQ917515 QKM917515 QUI917515 REE917515 ROA917515 RXW917515 SHS917515 SRO917515 TBK917515 TLG917515 TVC917515 UEY917515 UOU917515 UYQ917515 VIM917515 VSI917515 WCE917515 WMA917515 WVW917515 O983051 JK983051 TG983051 ADC983051 AMY983051 AWU983051 BGQ983051 BQM983051 CAI983051 CKE983051 CUA983051 DDW983051 DNS983051 DXO983051 EHK983051 ERG983051 FBC983051 FKY983051 FUU983051 GEQ983051 GOM983051 GYI983051 HIE983051 HSA983051 IBW983051 ILS983051 IVO983051 JFK983051 JPG983051 JZC983051 KIY983051 KSU983051 LCQ983051 LMM983051 LWI983051 MGE983051 MQA983051 MZW983051 NJS983051 NTO983051 ODK983051 ONG983051 OXC983051 PGY983051 PQU983051 QAQ983051 QKM983051 QUI983051 REE983051 ROA983051 RXW983051 SHS983051 SRO983051 TBK983051 TLG983051 TVC983051 UEY983051 UOU983051 UYQ983051 VIM983051 VSI983051 WCE983051 WMA983051 WVW983051 K11 JG11 TC11 ACY11 AMU11 AWQ11 BGM11 BQI11 CAE11 CKA11 CTW11 DDS11 DNO11 DXK11 EHG11 ERC11 FAY11 FKU11 FUQ11 GEM11 GOI11 GYE11 HIA11 HRW11 IBS11 ILO11 IVK11 JFG11 JPC11 JYY11 KIU11 KSQ11 LCM11 LMI11 LWE11 MGA11 MPW11 MZS11 NJO11 NTK11 ODG11 ONC11 OWY11 PGU11 PQQ11 QAM11 QKI11 QUE11 REA11 RNW11 RXS11 SHO11 SRK11 TBG11 TLC11 TUY11 UEU11 UOQ11 UYM11 VII11 VSE11 WCA11 WLW11 WVS11 K65547 JG65547 TC65547 ACY65547 AMU65547 AWQ65547 BGM65547 BQI65547 CAE65547 CKA65547 CTW65547 DDS65547 DNO65547 DXK65547 EHG65547 ERC65547 FAY65547 FKU65547 FUQ65547 GEM65547 GOI65547 GYE65547 HIA65547 HRW65547 IBS65547 ILO65547 IVK65547 JFG65547 JPC65547 JYY65547 KIU65547 KSQ65547 LCM65547 LMI65547 LWE65547 MGA65547 MPW65547 MZS65547 NJO65547 NTK65547 ODG65547 ONC65547 OWY65547 PGU65547 PQQ65547 QAM65547 QKI65547 QUE65547 REA65547 RNW65547 RXS65547 SHO65547 SRK65547 TBG65547 TLC65547 TUY65547 UEU65547 UOQ65547 UYM65547 VII65547 VSE65547 WCA65547 WLW65547 WVS65547 K131083 JG131083 TC131083 ACY131083 AMU131083 AWQ131083 BGM131083 BQI131083 CAE131083 CKA131083 CTW131083 DDS131083 DNO131083 DXK131083 EHG131083 ERC131083 FAY131083 FKU131083 FUQ131083 GEM131083 GOI131083 GYE131083 HIA131083 HRW131083 IBS131083 ILO131083 IVK131083 JFG131083 JPC131083 JYY131083 KIU131083 KSQ131083 LCM131083 LMI131083 LWE131083 MGA131083 MPW131083 MZS131083 NJO131083 NTK131083 ODG131083 ONC131083 OWY131083 PGU131083 PQQ131083 QAM131083 QKI131083 QUE131083 REA131083 RNW131083 RXS131083 SHO131083 SRK131083 TBG131083 TLC131083 TUY131083 UEU131083 UOQ131083 UYM131083 VII131083 VSE131083 WCA131083 WLW131083 WVS131083 K196619 JG196619 TC196619 ACY196619 AMU196619 AWQ196619 BGM196619 BQI196619 CAE196619 CKA196619 CTW196619 DDS196619 DNO196619 DXK196619 EHG196619 ERC196619 FAY196619 FKU196619 FUQ196619 GEM196619 GOI196619 GYE196619 HIA196619 HRW196619 IBS196619 ILO196619 IVK196619 JFG196619 JPC196619 JYY196619 KIU196619 KSQ196619 LCM196619 LMI196619 LWE196619 MGA196619 MPW196619 MZS196619 NJO196619 NTK196619 ODG196619 ONC196619 OWY196619 PGU196619 PQQ196619 QAM196619 QKI196619 QUE196619 REA196619 RNW196619 RXS196619 SHO196619 SRK196619 TBG196619 TLC196619 TUY196619 UEU196619 UOQ196619 UYM196619 VII196619 VSE196619 WCA196619 WLW196619 WVS196619 K262155 JG262155 TC262155 ACY262155 AMU262155 AWQ262155 BGM262155 BQI262155 CAE262155 CKA262155 CTW262155 DDS262155 DNO262155 DXK262155 EHG262155 ERC262155 FAY262155 FKU262155 FUQ262155 GEM262155 GOI262155 GYE262155 HIA262155 HRW262155 IBS262155 ILO262155 IVK262155 JFG262155 JPC262155 JYY262155 KIU262155 KSQ262155 LCM262155 LMI262155 LWE262155 MGA262155 MPW262155 MZS262155 NJO262155 NTK262155 ODG262155 ONC262155 OWY262155 PGU262155 PQQ262155 QAM262155 QKI262155 QUE262155 REA262155 RNW262155 RXS262155 SHO262155 SRK262155 TBG262155 TLC262155 TUY262155 UEU262155 UOQ262155 UYM262155 VII262155 VSE262155 WCA262155 WLW262155 WVS262155 K327691 JG327691 TC327691 ACY327691 AMU327691 AWQ327691 BGM327691 BQI327691 CAE327691 CKA327691 CTW327691 DDS327691 DNO327691 DXK327691 EHG327691 ERC327691 FAY327691 FKU327691 FUQ327691 GEM327691 GOI327691 GYE327691 HIA327691 HRW327691 IBS327691 ILO327691 IVK327691 JFG327691 JPC327691 JYY327691 KIU327691 KSQ327691 LCM327691 LMI327691 LWE327691 MGA327691 MPW327691 MZS327691 NJO327691 NTK327691 ODG327691 ONC327691 OWY327691 PGU327691 PQQ327691 QAM327691 QKI327691 QUE327691 REA327691 RNW327691 RXS327691 SHO327691 SRK327691 TBG327691 TLC327691 TUY327691 UEU327691 UOQ327691 UYM327691 VII327691 VSE327691 WCA327691 WLW327691 WVS327691 K393227 JG393227 TC393227 ACY393227 AMU393227 AWQ393227 BGM393227 BQI393227 CAE393227 CKA393227 CTW393227 DDS393227 DNO393227 DXK393227 EHG393227 ERC393227 FAY393227 FKU393227 FUQ393227 GEM393227 GOI393227 GYE393227 HIA393227 HRW393227 IBS393227 ILO393227 IVK393227 JFG393227 JPC393227 JYY393227 KIU393227 KSQ393227 LCM393227 LMI393227 LWE393227 MGA393227 MPW393227 MZS393227 NJO393227 NTK393227 ODG393227 ONC393227 OWY393227 PGU393227 PQQ393227 QAM393227 QKI393227 QUE393227 REA393227 RNW393227 RXS393227 SHO393227 SRK393227 TBG393227 TLC393227 TUY393227 UEU393227 UOQ393227 UYM393227 VII393227 VSE393227 WCA393227 WLW393227 WVS393227 K458763 JG458763 TC458763 ACY458763 AMU458763 AWQ458763 BGM458763 BQI458763 CAE458763 CKA458763 CTW458763 DDS458763 DNO458763 DXK458763 EHG458763 ERC458763 FAY458763 FKU458763 FUQ458763 GEM458763 GOI458763 GYE458763 HIA458763 HRW458763 IBS458763 ILO458763 IVK458763 JFG458763 JPC458763 JYY458763 KIU458763 KSQ458763 LCM458763 LMI458763 LWE458763 MGA458763 MPW458763 MZS458763 NJO458763 NTK458763 ODG458763 ONC458763 OWY458763 PGU458763 PQQ458763 QAM458763 QKI458763 QUE458763 REA458763 RNW458763 RXS458763 SHO458763 SRK458763 TBG458763 TLC458763 TUY458763 UEU458763 UOQ458763 UYM458763 VII458763 VSE458763 WCA458763 WLW458763 WVS458763 K524299 JG524299 TC524299 ACY524299 AMU524299 AWQ524299 BGM524299 BQI524299 CAE524299 CKA524299 CTW524299 DDS524299 DNO524299 DXK524299 EHG524299 ERC524299 FAY524299 FKU524299 FUQ524299 GEM524299 GOI524299 GYE524299 HIA524299 HRW524299 IBS524299 ILO524299 IVK524299 JFG524299 JPC524299 JYY524299 KIU524299 KSQ524299 LCM524299 LMI524299 LWE524299 MGA524299 MPW524299 MZS524299 NJO524299 NTK524299 ODG524299 ONC524299 OWY524299 PGU524299 PQQ524299 QAM524299 QKI524299 QUE524299 REA524299 RNW524299 RXS524299 SHO524299 SRK524299 TBG524299 TLC524299 TUY524299 UEU524299 UOQ524299 UYM524299 VII524299 VSE524299 WCA524299 WLW524299 WVS524299 K589835 JG589835 TC589835 ACY589835 AMU589835 AWQ589835 BGM589835 BQI589835 CAE589835 CKA589835 CTW589835 DDS589835 DNO589835 DXK589835 EHG589835 ERC589835 FAY589835 FKU589835 FUQ589835 GEM589835 GOI589835 GYE589835 HIA589835 HRW589835 IBS589835 ILO589835 IVK589835 JFG589835 JPC589835 JYY589835 KIU589835 KSQ589835 LCM589835 LMI589835 LWE589835 MGA589835 MPW589835 MZS589835 NJO589835 NTK589835 ODG589835 ONC589835 OWY589835 PGU589835 PQQ589835 QAM589835 QKI589835 QUE589835 REA589835 RNW589835 RXS589835 SHO589835 SRK589835 TBG589835 TLC589835 TUY589835 UEU589835 UOQ589835 UYM589835 VII589835 VSE589835 WCA589835 WLW589835 WVS589835 K655371 JG655371 TC655371 ACY655371 AMU655371 AWQ655371 BGM655371 BQI655371 CAE655371 CKA655371 CTW655371 DDS655371 DNO655371 DXK655371 EHG655371 ERC655371 FAY655371 FKU655371 FUQ655371 GEM655371 GOI655371 GYE655371 HIA655371 HRW655371 IBS655371 ILO655371 IVK655371 JFG655371 JPC655371 JYY655371 KIU655371 KSQ655371 LCM655371 LMI655371 LWE655371 MGA655371 MPW655371 MZS655371 NJO655371 NTK655371 ODG655371 ONC655371 OWY655371 PGU655371 PQQ655371 QAM655371 QKI655371 QUE655371 REA655371 RNW655371 RXS655371 SHO655371 SRK655371 TBG655371 TLC655371 TUY655371 UEU655371 UOQ655371 UYM655371 VII655371 VSE655371 WCA655371 WLW655371 WVS655371 K720907 JG720907 TC720907 ACY720907 AMU720907 AWQ720907 BGM720907 BQI720907 CAE720907 CKA720907 CTW720907 DDS720907 DNO720907 DXK720907 EHG720907 ERC720907 FAY720907 FKU720907 FUQ720907 GEM720907 GOI720907 GYE720907 HIA720907 HRW720907 IBS720907 ILO720907 IVK720907 JFG720907 JPC720907 JYY720907 KIU720907 KSQ720907 LCM720907 LMI720907 LWE720907 MGA720907 MPW720907 MZS720907 NJO720907 NTK720907 ODG720907 ONC720907 OWY720907 PGU720907 PQQ720907 QAM720907 QKI720907 QUE720907 REA720907 RNW720907 RXS720907 SHO720907 SRK720907 TBG720907 TLC720907 TUY720907 UEU720907 UOQ720907 UYM720907 VII720907 VSE720907 WCA720907 WLW720907 WVS720907 K786443 JG786443 TC786443 ACY786443 AMU786443 AWQ786443 BGM786443 BQI786443 CAE786443 CKA786443 CTW786443 DDS786443 DNO786443 DXK786443 EHG786443 ERC786443 FAY786443 FKU786443 FUQ786443 GEM786443 GOI786443 GYE786443 HIA786443 HRW786443 IBS786443 ILO786443 IVK786443 JFG786443 JPC786443 JYY786443 KIU786443 KSQ786443 LCM786443 LMI786443 LWE786443 MGA786443 MPW786443 MZS786443 NJO786443 NTK786443 ODG786443 ONC786443 OWY786443 PGU786443 PQQ786443 QAM786443 QKI786443 QUE786443 REA786443 RNW786443 RXS786443 SHO786443 SRK786443 TBG786443 TLC786443 TUY786443 UEU786443 UOQ786443 UYM786443 VII786443 VSE786443 WCA786443 WLW786443 WVS786443 K851979 JG851979 TC851979 ACY851979 AMU851979 AWQ851979 BGM851979 BQI851979 CAE851979 CKA851979 CTW851979 DDS851979 DNO851979 DXK851979 EHG851979 ERC851979 FAY851979 FKU851979 FUQ851979 GEM851979 GOI851979 GYE851979 HIA851979 HRW851979 IBS851979 ILO851979 IVK851979 JFG851979 JPC851979 JYY851979 KIU851979 KSQ851979 LCM851979 LMI851979 LWE851979 MGA851979 MPW851979 MZS851979 NJO851979 NTK851979 ODG851979 ONC851979 OWY851979 PGU851979 PQQ851979 QAM851979 QKI851979 QUE851979 REA851979 RNW851979 RXS851979 SHO851979 SRK851979 TBG851979 TLC851979 TUY851979 UEU851979 UOQ851979 UYM851979 VII851979 VSE851979 WCA851979 WLW851979 WVS851979 K917515 JG917515 TC917515 ACY917515 AMU917515 AWQ917515 BGM917515 BQI917515 CAE917515 CKA917515 CTW917515 DDS917515 DNO917515 DXK917515 EHG917515 ERC917515 FAY917515 FKU917515 FUQ917515 GEM917515 GOI917515 GYE917515 HIA917515 HRW917515 IBS917515 ILO917515 IVK917515 JFG917515 JPC917515 JYY917515 KIU917515 KSQ917515 LCM917515 LMI917515 LWE917515 MGA917515 MPW917515 MZS917515 NJO917515 NTK917515 ODG917515 ONC917515 OWY917515 PGU917515 PQQ917515 QAM917515 QKI917515 QUE917515 REA917515 RNW917515 RXS917515 SHO917515 SRK917515 TBG917515 TLC917515 TUY917515 UEU917515 UOQ917515 UYM917515 VII917515 VSE917515 WCA917515 WLW917515 WVS917515 K983051 JG983051 TC983051 ACY983051 AMU983051 AWQ983051 BGM983051 BQI983051 CAE983051 CKA983051 CTW983051 DDS983051 DNO983051 DXK983051 EHG983051 ERC983051 FAY983051 FKU983051 FUQ983051 GEM983051 GOI983051 GYE983051 HIA983051 HRW983051 IBS983051 ILO983051 IVK983051 JFG983051 JPC983051 JYY983051 KIU983051 KSQ983051 LCM983051 LMI983051 LWE983051 MGA983051 MPW983051 MZS983051 NJO983051 NTK983051 ODG983051 ONC983051 OWY983051 PGU983051 PQQ983051 QAM983051 QKI983051 QUE983051 REA983051 RNW983051 RXS983051 SHO983051 SRK983051 TBG983051 TLC983051 TUY983051 UEU983051 UOQ983051 UYM983051 VII983051 VSE983051 WCA983051 WLW983051 WVS983051 P10 JL10 TH10 ADD10 AMZ10 AWV10 BGR10 BQN10 CAJ10 CKF10 CUB10 DDX10 DNT10 DXP10 EHL10 ERH10 FBD10 FKZ10 FUV10 GER10 GON10 GYJ10 HIF10 HSB10 IBX10 ILT10 IVP10 JFL10 JPH10 JZD10 KIZ10 KSV10 LCR10 LMN10 LWJ10 MGF10 MQB10 MZX10 NJT10 NTP10 ODL10 ONH10 OXD10 PGZ10 PQV10 QAR10 QKN10 QUJ10 REF10 ROB10 RXX10 SHT10 SRP10 TBL10 TLH10 TVD10 UEZ10 UOV10 UYR10 VIN10 VSJ10 WCF10 WMB10 WVX10 P65546 JL65546 TH65546 ADD65546 AMZ65546 AWV65546 BGR65546 BQN65546 CAJ65546 CKF65546 CUB65546 DDX65546 DNT65546 DXP65546 EHL65546 ERH65546 FBD65546 FKZ65546 FUV65546 GER65546 GON65546 GYJ65546 HIF65546 HSB65546 IBX65546 ILT65546 IVP65546 JFL65546 JPH65546 JZD65546 KIZ65546 KSV65546 LCR65546 LMN65546 LWJ65546 MGF65546 MQB65546 MZX65546 NJT65546 NTP65546 ODL65546 ONH65546 OXD65546 PGZ65546 PQV65546 QAR65546 QKN65546 QUJ65546 REF65546 ROB65546 RXX65546 SHT65546 SRP65546 TBL65546 TLH65546 TVD65546 UEZ65546 UOV65546 UYR65546 VIN65546 VSJ65546 WCF65546 WMB65546 WVX65546 P131082 JL131082 TH131082 ADD131082 AMZ131082 AWV131082 BGR131082 BQN131082 CAJ131082 CKF131082 CUB131082 DDX131082 DNT131082 DXP131082 EHL131082 ERH131082 FBD131082 FKZ131082 FUV131082 GER131082 GON131082 GYJ131082 HIF131082 HSB131082 IBX131082 ILT131082 IVP131082 JFL131082 JPH131082 JZD131082 KIZ131082 KSV131082 LCR131082 LMN131082 LWJ131082 MGF131082 MQB131082 MZX131082 NJT131082 NTP131082 ODL131082 ONH131082 OXD131082 PGZ131082 PQV131082 QAR131082 QKN131082 QUJ131082 REF131082 ROB131082 RXX131082 SHT131082 SRP131082 TBL131082 TLH131082 TVD131082 UEZ131082 UOV131082 UYR131082 VIN131082 VSJ131082 WCF131082 WMB131082 WVX131082 P196618 JL196618 TH196618 ADD196618 AMZ196618 AWV196618 BGR196618 BQN196618 CAJ196618 CKF196618 CUB196618 DDX196618 DNT196618 DXP196618 EHL196618 ERH196618 FBD196618 FKZ196618 FUV196618 GER196618 GON196618 GYJ196618 HIF196618 HSB196618 IBX196618 ILT196618 IVP196618 JFL196618 JPH196618 JZD196618 KIZ196618 KSV196618 LCR196618 LMN196618 LWJ196618 MGF196618 MQB196618 MZX196618 NJT196618 NTP196618 ODL196618 ONH196618 OXD196618 PGZ196618 PQV196618 QAR196618 QKN196618 QUJ196618 REF196618 ROB196618 RXX196618 SHT196618 SRP196618 TBL196618 TLH196618 TVD196618 UEZ196618 UOV196618 UYR196618 VIN196618 VSJ196618 WCF196618 WMB196618 WVX196618 P262154 JL262154 TH262154 ADD262154 AMZ262154 AWV262154 BGR262154 BQN262154 CAJ262154 CKF262154 CUB262154 DDX262154 DNT262154 DXP262154 EHL262154 ERH262154 FBD262154 FKZ262154 FUV262154 GER262154 GON262154 GYJ262154 HIF262154 HSB262154 IBX262154 ILT262154 IVP262154 JFL262154 JPH262154 JZD262154 KIZ262154 KSV262154 LCR262154 LMN262154 LWJ262154 MGF262154 MQB262154 MZX262154 NJT262154 NTP262154 ODL262154 ONH262154 OXD262154 PGZ262154 PQV262154 QAR262154 QKN262154 QUJ262154 REF262154 ROB262154 RXX262154 SHT262154 SRP262154 TBL262154 TLH262154 TVD262154 UEZ262154 UOV262154 UYR262154 VIN262154 VSJ262154 WCF262154 WMB262154 WVX262154 P327690 JL327690 TH327690 ADD327690 AMZ327690 AWV327690 BGR327690 BQN327690 CAJ327690 CKF327690 CUB327690 DDX327690 DNT327690 DXP327690 EHL327690 ERH327690 FBD327690 FKZ327690 FUV327690 GER327690 GON327690 GYJ327690 HIF327690 HSB327690 IBX327690 ILT327690 IVP327690 JFL327690 JPH327690 JZD327690 KIZ327690 KSV327690 LCR327690 LMN327690 LWJ327690 MGF327690 MQB327690 MZX327690 NJT327690 NTP327690 ODL327690 ONH327690 OXD327690 PGZ327690 PQV327690 QAR327690 QKN327690 QUJ327690 REF327690 ROB327690 RXX327690 SHT327690 SRP327690 TBL327690 TLH327690 TVD327690 UEZ327690 UOV327690 UYR327690 VIN327690 VSJ327690 WCF327690 WMB327690 WVX327690 P393226 JL393226 TH393226 ADD393226 AMZ393226 AWV393226 BGR393226 BQN393226 CAJ393226 CKF393226 CUB393226 DDX393226 DNT393226 DXP393226 EHL393226 ERH393226 FBD393226 FKZ393226 FUV393226 GER393226 GON393226 GYJ393226 HIF393226 HSB393226 IBX393226 ILT393226 IVP393226 JFL393226 JPH393226 JZD393226 KIZ393226 KSV393226 LCR393226 LMN393226 LWJ393226 MGF393226 MQB393226 MZX393226 NJT393226 NTP393226 ODL393226 ONH393226 OXD393226 PGZ393226 PQV393226 QAR393226 QKN393226 QUJ393226 REF393226 ROB393226 RXX393226 SHT393226 SRP393226 TBL393226 TLH393226 TVD393226 UEZ393226 UOV393226 UYR393226 VIN393226 VSJ393226 WCF393226 WMB393226 WVX393226 P458762 JL458762 TH458762 ADD458762 AMZ458762 AWV458762 BGR458762 BQN458762 CAJ458762 CKF458762 CUB458762 DDX458762 DNT458762 DXP458762 EHL458762 ERH458762 FBD458762 FKZ458762 FUV458762 GER458762 GON458762 GYJ458762 HIF458762 HSB458762 IBX458762 ILT458762 IVP458762 JFL458762 JPH458762 JZD458762 KIZ458762 KSV458762 LCR458762 LMN458762 LWJ458762 MGF458762 MQB458762 MZX458762 NJT458762 NTP458762 ODL458762 ONH458762 OXD458762 PGZ458762 PQV458762 QAR458762 QKN458762 QUJ458762 REF458762 ROB458762 RXX458762 SHT458762 SRP458762 TBL458762 TLH458762 TVD458762 UEZ458762 UOV458762 UYR458762 VIN458762 VSJ458762 WCF458762 WMB458762 WVX458762 P524298 JL524298 TH524298 ADD524298 AMZ524298 AWV524298 BGR524298 BQN524298 CAJ524298 CKF524298 CUB524298 DDX524298 DNT524298 DXP524298 EHL524298 ERH524298 FBD524298 FKZ524298 FUV524298 GER524298 GON524298 GYJ524298 HIF524298 HSB524298 IBX524298 ILT524298 IVP524298 JFL524298 JPH524298 JZD524298 KIZ524298 KSV524298 LCR524298 LMN524298 LWJ524298 MGF524298 MQB524298 MZX524298 NJT524298 NTP524298 ODL524298 ONH524298 OXD524298 PGZ524298 PQV524298 QAR524298 QKN524298 QUJ524298 REF524298 ROB524298 RXX524298 SHT524298 SRP524298 TBL524298 TLH524298 TVD524298 UEZ524298 UOV524298 UYR524298 VIN524298 VSJ524298 WCF524298 WMB524298 WVX524298 P589834 JL589834 TH589834 ADD589834 AMZ589834 AWV589834 BGR589834 BQN589834 CAJ589834 CKF589834 CUB589834 DDX589834 DNT589834 DXP589834 EHL589834 ERH589834 FBD589834 FKZ589834 FUV589834 GER589834 GON589834 GYJ589834 HIF589834 HSB589834 IBX589834 ILT589834 IVP589834 JFL589834 JPH589834 JZD589834 KIZ589834 KSV589834 LCR589834 LMN589834 LWJ589834 MGF589834 MQB589834 MZX589834 NJT589834 NTP589834 ODL589834 ONH589834 OXD589834 PGZ589834 PQV589834 QAR589834 QKN589834 QUJ589834 REF589834 ROB589834 RXX589834 SHT589834 SRP589834 TBL589834 TLH589834 TVD589834 UEZ589834 UOV589834 UYR589834 VIN589834 VSJ589834 WCF589834 WMB589834 WVX589834 P655370 JL655370 TH655370 ADD655370 AMZ655370 AWV655370 BGR655370 BQN655370 CAJ655370 CKF655370 CUB655370 DDX655370 DNT655370 DXP655370 EHL655370 ERH655370 FBD655370 FKZ655370 FUV655370 GER655370 GON655370 GYJ655370 HIF655370 HSB655370 IBX655370 ILT655370 IVP655370 JFL655370 JPH655370 JZD655370 KIZ655370 KSV655370 LCR655370 LMN655370 LWJ655370 MGF655370 MQB655370 MZX655370 NJT655370 NTP655370 ODL655370 ONH655370 OXD655370 PGZ655370 PQV655370 QAR655370 QKN655370 QUJ655370 REF655370 ROB655370 RXX655370 SHT655370 SRP655370 TBL655370 TLH655370 TVD655370 UEZ655370 UOV655370 UYR655370 VIN655370 VSJ655370 WCF655370 WMB655370 WVX655370 P720906 JL720906 TH720906 ADD720906 AMZ720906 AWV720906 BGR720906 BQN720906 CAJ720906 CKF720906 CUB720906 DDX720906 DNT720906 DXP720906 EHL720906 ERH720906 FBD720906 FKZ720906 FUV720906 GER720906 GON720906 GYJ720906 HIF720906 HSB720906 IBX720906 ILT720906 IVP720906 JFL720906 JPH720906 JZD720906 KIZ720906 KSV720906 LCR720906 LMN720906 LWJ720906 MGF720906 MQB720906 MZX720906 NJT720906 NTP720906 ODL720906 ONH720906 OXD720906 PGZ720906 PQV720906 QAR720906 QKN720906 QUJ720906 REF720906 ROB720906 RXX720906 SHT720906 SRP720906 TBL720906 TLH720906 TVD720906 UEZ720906 UOV720906 UYR720906 VIN720906 VSJ720906 WCF720906 WMB720906 WVX720906 P786442 JL786442 TH786442 ADD786442 AMZ786442 AWV786442 BGR786442 BQN786442 CAJ786442 CKF786442 CUB786442 DDX786442 DNT786442 DXP786442 EHL786442 ERH786442 FBD786442 FKZ786442 FUV786442 GER786442 GON786442 GYJ786442 HIF786442 HSB786442 IBX786442 ILT786442 IVP786442 JFL786442 JPH786442 JZD786442 KIZ786442 KSV786442 LCR786442 LMN786442 LWJ786442 MGF786442 MQB786442 MZX786442 NJT786442 NTP786442 ODL786442 ONH786442 OXD786442 PGZ786442 PQV786442 QAR786442 QKN786442 QUJ786442 REF786442 ROB786442 RXX786442 SHT786442 SRP786442 TBL786442 TLH786442 TVD786442 UEZ786442 UOV786442 UYR786442 VIN786442 VSJ786442 WCF786442 WMB786442 WVX786442 P851978 JL851978 TH851978 ADD851978 AMZ851978 AWV851978 BGR851978 BQN851978 CAJ851978 CKF851978 CUB851978 DDX851978 DNT851978 DXP851978 EHL851978 ERH851978 FBD851978 FKZ851978 FUV851978 GER851978 GON851978 GYJ851978 HIF851978 HSB851978 IBX851978 ILT851978 IVP851978 JFL851978 JPH851978 JZD851978 KIZ851978 KSV851978 LCR851978 LMN851978 LWJ851978 MGF851978 MQB851978 MZX851978 NJT851978 NTP851978 ODL851978 ONH851978 OXD851978 PGZ851978 PQV851978 QAR851978 QKN851978 QUJ851978 REF851978 ROB851978 RXX851978 SHT851978 SRP851978 TBL851978 TLH851978 TVD851978 UEZ851978 UOV851978 UYR851978 VIN851978 VSJ851978 WCF851978 WMB851978 WVX851978 P917514 JL917514 TH917514 ADD917514 AMZ917514 AWV917514 BGR917514 BQN917514 CAJ917514 CKF917514 CUB917514 DDX917514 DNT917514 DXP917514 EHL917514 ERH917514 FBD917514 FKZ917514 FUV917514 GER917514 GON917514 GYJ917514 HIF917514 HSB917514 IBX917514 ILT917514 IVP917514 JFL917514 JPH917514 JZD917514 KIZ917514 KSV917514 LCR917514 LMN917514 LWJ917514 MGF917514 MQB917514 MZX917514 NJT917514 NTP917514 ODL917514 ONH917514 OXD917514 PGZ917514 PQV917514 QAR917514 QKN917514 QUJ917514 REF917514 ROB917514 RXX917514 SHT917514 SRP917514 TBL917514 TLH917514 TVD917514 UEZ917514 UOV917514 UYR917514 VIN917514 VSJ917514 WCF917514 WMB917514 WVX917514 P983050 JL983050 TH983050 ADD983050 AMZ983050 AWV983050 BGR983050 BQN983050 CAJ983050 CKF983050 CUB983050 DDX983050 DNT983050 DXP983050 EHL983050 ERH983050 FBD983050 FKZ983050 FUV983050 GER983050 GON983050 GYJ983050 HIF983050 HSB983050 IBX983050 ILT983050 IVP983050 JFL983050 JPH983050 JZD983050 KIZ983050 KSV983050 LCR983050 LMN983050 LWJ983050 MGF983050 MQB983050 MZX983050 NJT983050 NTP983050 ODL983050 ONH983050 OXD983050 PGZ983050 PQV983050 QAR983050 QKN983050 QUJ983050 REF983050 ROB983050 RXX983050 SHT983050 SRP983050 TBL983050 TLH983050 TVD983050 UEZ983050 UOV983050 UYR983050 VIN983050 VSJ983050 WCF983050 WMB983050 WVX983050 M10 JI10 TE10 ADA10 AMW10 AWS10 BGO10 BQK10 CAG10 CKC10 CTY10 DDU10 DNQ10 DXM10 EHI10 ERE10 FBA10 FKW10 FUS10 GEO10 GOK10 GYG10 HIC10 HRY10 IBU10 ILQ10 IVM10 JFI10 JPE10 JZA10 KIW10 KSS10 LCO10 LMK10 LWG10 MGC10 MPY10 MZU10 NJQ10 NTM10 ODI10 ONE10 OXA10 PGW10 PQS10 QAO10 QKK10 QUG10 REC10 RNY10 RXU10 SHQ10 SRM10 TBI10 TLE10 TVA10 UEW10 UOS10 UYO10 VIK10 VSG10 WCC10 WLY10 WVU10 M65546 JI65546 TE65546 ADA65546 AMW65546 AWS65546 BGO65546 BQK65546 CAG65546 CKC65546 CTY65546 DDU65546 DNQ65546 DXM65546 EHI65546 ERE65546 FBA65546 FKW65546 FUS65546 GEO65546 GOK65546 GYG65546 HIC65546 HRY65546 IBU65546 ILQ65546 IVM65546 JFI65546 JPE65546 JZA65546 KIW65546 KSS65546 LCO65546 LMK65546 LWG65546 MGC65546 MPY65546 MZU65546 NJQ65546 NTM65546 ODI65546 ONE65546 OXA65546 PGW65546 PQS65546 QAO65546 QKK65546 QUG65546 REC65546 RNY65546 RXU65546 SHQ65546 SRM65546 TBI65546 TLE65546 TVA65546 UEW65546 UOS65546 UYO65546 VIK65546 VSG65546 WCC65546 WLY65546 WVU65546 M131082 JI131082 TE131082 ADA131082 AMW131082 AWS131082 BGO131082 BQK131082 CAG131082 CKC131082 CTY131082 DDU131082 DNQ131082 DXM131082 EHI131082 ERE131082 FBA131082 FKW131082 FUS131082 GEO131082 GOK131082 GYG131082 HIC131082 HRY131082 IBU131082 ILQ131082 IVM131082 JFI131082 JPE131082 JZA131082 KIW131082 KSS131082 LCO131082 LMK131082 LWG131082 MGC131082 MPY131082 MZU131082 NJQ131082 NTM131082 ODI131082 ONE131082 OXA131082 PGW131082 PQS131082 QAO131082 QKK131082 QUG131082 REC131082 RNY131082 RXU131082 SHQ131082 SRM131082 TBI131082 TLE131082 TVA131082 UEW131082 UOS131082 UYO131082 VIK131082 VSG131082 WCC131082 WLY131082 WVU131082 M196618 JI196618 TE196618 ADA196618 AMW196618 AWS196618 BGO196618 BQK196618 CAG196618 CKC196618 CTY196618 DDU196618 DNQ196618 DXM196618 EHI196618 ERE196618 FBA196618 FKW196618 FUS196618 GEO196618 GOK196618 GYG196618 HIC196618 HRY196618 IBU196618 ILQ196618 IVM196618 JFI196618 JPE196618 JZA196618 KIW196618 KSS196618 LCO196618 LMK196618 LWG196618 MGC196618 MPY196618 MZU196618 NJQ196618 NTM196618 ODI196618 ONE196618 OXA196618 PGW196618 PQS196618 QAO196618 QKK196618 QUG196618 REC196618 RNY196618 RXU196618 SHQ196618 SRM196618 TBI196618 TLE196618 TVA196618 UEW196618 UOS196618 UYO196618 VIK196618 VSG196618 WCC196618 WLY196618 WVU196618 M262154 JI262154 TE262154 ADA262154 AMW262154 AWS262154 BGO262154 BQK262154 CAG262154 CKC262154 CTY262154 DDU262154 DNQ262154 DXM262154 EHI262154 ERE262154 FBA262154 FKW262154 FUS262154 GEO262154 GOK262154 GYG262154 HIC262154 HRY262154 IBU262154 ILQ262154 IVM262154 JFI262154 JPE262154 JZA262154 KIW262154 KSS262154 LCO262154 LMK262154 LWG262154 MGC262154 MPY262154 MZU262154 NJQ262154 NTM262154 ODI262154 ONE262154 OXA262154 PGW262154 PQS262154 QAO262154 QKK262154 QUG262154 REC262154 RNY262154 RXU262154 SHQ262154 SRM262154 TBI262154 TLE262154 TVA262154 UEW262154 UOS262154 UYO262154 VIK262154 VSG262154 WCC262154 WLY262154 WVU262154 M327690 JI327690 TE327690 ADA327690 AMW327690 AWS327690 BGO327690 BQK327690 CAG327690 CKC327690 CTY327690 DDU327690 DNQ327690 DXM327690 EHI327690 ERE327690 FBA327690 FKW327690 FUS327690 GEO327690 GOK327690 GYG327690 HIC327690 HRY327690 IBU327690 ILQ327690 IVM327690 JFI327690 JPE327690 JZA327690 KIW327690 KSS327690 LCO327690 LMK327690 LWG327690 MGC327690 MPY327690 MZU327690 NJQ327690 NTM327690 ODI327690 ONE327690 OXA327690 PGW327690 PQS327690 QAO327690 QKK327690 QUG327690 REC327690 RNY327690 RXU327690 SHQ327690 SRM327690 TBI327690 TLE327690 TVA327690 UEW327690 UOS327690 UYO327690 VIK327690 VSG327690 WCC327690 WLY327690 WVU327690 M393226 JI393226 TE393226 ADA393226 AMW393226 AWS393226 BGO393226 BQK393226 CAG393226 CKC393226 CTY393226 DDU393226 DNQ393226 DXM393226 EHI393226 ERE393226 FBA393226 FKW393226 FUS393226 GEO393226 GOK393226 GYG393226 HIC393226 HRY393226 IBU393226 ILQ393226 IVM393226 JFI393226 JPE393226 JZA393226 KIW393226 KSS393226 LCO393226 LMK393226 LWG393226 MGC393226 MPY393226 MZU393226 NJQ393226 NTM393226 ODI393226 ONE393226 OXA393226 PGW393226 PQS393226 QAO393226 QKK393226 QUG393226 REC393226 RNY393226 RXU393226 SHQ393226 SRM393226 TBI393226 TLE393226 TVA393226 UEW393226 UOS393226 UYO393226 VIK393226 VSG393226 WCC393226 WLY393226 WVU393226 M458762 JI458762 TE458762 ADA458762 AMW458762 AWS458762 BGO458762 BQK458762 CAG458762 CKC458762 CTY458762 DDU458762 DNQ458762 DXM458762 EHI458762 ERE458762 FBA458762 FKW458762 FUS458762 GEO458762 GOK458762 GYG458762 HIC458762 HRY458762 IBU458762 ILQ458762 IVM458762 JFI458762 JPE458762 JZA458762 KIW458762 KSS458762 LCO458762 LMK458762 LWG458762 MGC458762 MPY458762 MZU458762 NJQ458762 NTM458762 ODI458762 ONE458762 OXA458762 PGW458762 PQS458762 QAO458762 QKK458762 QUG458762 REC458762 RNY458762 RXU458762 SHQ458762 SRM458762 TBI458762 TLE458762 TVA458762 UEW458762 UOS458762 UYO458762 VIK458762 VSG458762 WCC458762 WLY458762 WVU458762 M524298 JI524298 TE524298 ADA524298 AMW524298 AWS524298 BGO524298 BQK524298 CAG524298 CKC524298 CTY524298 DDU524298 DNQ524298 DXM524298 EHI524298 ERE524298 FBA524298 FKW524298 FUS524298 GEO524298 GOK524298 GYG524298 HIC524298 HRY524298 IBU524298 ILQ524298 IVM524298 JFI524298 JPE524298 JZA524298 KIW524298 KSS524298 LCO524298 LMK524298 LWG524298 MGC524298 MPY524298 MZU524298 NJQ524298 NTM524298 ODI524298 ONE524298 OXA524298 PGW524298 PQS524298 QAO524298 QKK524298 QUG524298 REC524298 RNY524298 RXU524298 SHQ524298 SRM524298 TBI524298 TLE524298 TVA524298 UEW524298 UOS524298 UYO524298 VIK524298 VSG524298 WCC524298 WLY524298 WVU524298 M589834 JI589834 TE589834 ADA589834 AMW589834 AWS589834 BGO589834 BQK589834 CAG589834 CKC589834 CTY589834 DDU589834 DNQ589834 DXM589834 EHI589834 ERE589834 FBA589834 FKW589834 FUS589834 GEO589834 GOK589834 GYG589834 HIC589834 HRY589834 IBU589834 ILQ589834 IVM589834 JFI589834 JPE589834 JZA589834 KIW589834 KSS589834 LCO589834 LMK589834 LWG589834 MGC589834 MPY589834 MZU589834 NJQ589834 NTM589834 ODI589834 ONE589834 OXA589834 PGW589834 PQS589834 QAO589834 QKK589834 QUG589834 REC589834 RNY589834 RXU589834 SHQ589834 SRM589834 TBI589834 TLE589834 TVA589834 UEW589834 UOS589834 UYO589834 VIK589834 VSG589834 WCC589834 WLY589834 WVU589834 M655370 JI655370 TE655370 ADA655370 AMW655370 AWS655370 BGO655370 BQK655370 CAG655370 CKC655370 CTY655370 DDU655370 DNQ655370 DXM655370 EHI655370 ERE655370 FBA655370 FKW655370 FUS655370 GEO655370 GOK655370 GYG655370 HIC655370 HRY655370 IBU655370 ILQ655370 IVM655370 JFI655370 JPE655370 JZA655370 KIW655370 KSS655370 LCO655370 LMK655370 LWG655370 MGC655370 MPY655370 MZU655370 NJQ655370 NTM655370 ODI655370 ONE655370 OXA655370 PGW655370 PQS655370 QAO655370 QKK655370 QUG655370 REC655370 RNY655370 RXU655370 SHQ655370 SRM655370 TBI655370 TLE655370 TVA655370 UEW655370 UOS655370 UYO655370 VIK655370 VSG655370 WCC655370 WLY655370 WVU655370 M720906 JI720906 TE720906 ADA720906 AMW720906 AWS720906 BGO720906 BQK720906 CAG720906 CKC720906 CTY720906 DDU720906 DNQ720906 DXM720906 EHI720906 ERE720906 FBA720906 FKW720906 FUS720906 GEO720906 GOK720906 GYG720906 HIC720906 HRY720906 IBU720906 ILQ720906 IVM720906 JFI720906 JPE720906 JZA720906 KIW720906 KSS720906 LCO720906 LMK720906 LWG720906 MGC720906 MPY720906 MZU720906 NJQ720906 NTM720906 ODI720906 ONE720906 OXA720906 PGW720906 PQS720906 QAO720906 QKK720906 QUG720906 REC720906 RNY720906 RXU720906 SHQ720906 SRM720906 TBI720906 TLE720906 TVA720906 UEW720906 UOS720906 UYO720906 VIK720906 VSG720906 WCC720906 WLY720906 WVU720906 M786442 JI786442 TE786442 ADA786442 AMW786442 AWS786442 BGO786442 BQK786442 CAG786442 CKC786442 CTY786442 DDU786442 DNQ786442 DXM786442 EHI786442 ERE786442 FBA786442 FKW786442 FUS786442 GEO786442 GOK786442 GYG786442 HIC786442 HRY786442 IBU786442 ILQ786442 IVM786442 JFI786442 JPE786442 JZA786442 KIW786442 KSS786442 LCO786442 LMK786442 LWG786442 MGC786442 MPY786442 MZU786442 NJQ786442 NTM786442 ODI786442 ONE786442 OXA786442 PGW786442 PQS786442 QAO786442 QKK786442 QUG786442 REC786442 RNY786442 RXU786442 SHQ786442 SRM786442 TBI786442 TLE786442 TVA786442 UEW786442 UOS786442 UYO786442 VIK786442 VSG786442 WCC786442 WLY786442 WVU786442 M851978 JI851978 TE851978 ADA851978 AMW851978 AWS851978 BGO851978 BQK851978 CAG851978 CKC851978 CTY851978 DDU851978 DNQ851978 DXM851978 EHI851978 ERE851978 FBA851978 FKW851978 FUS851978 GEO851978 GOK851978 GYG851978 HIC851978 HRY851978 IBU851978 ILQ851978 IVM851978 JFI851978 JPE851978 JZA851978 KIW851978 KSS851978 LCO851978 LMK851978 LWG851978 MGC851978 MPY851978 MZU851978 NJQ851978 NTM851978 ODI851978 ONE851978 OXA851978 PGW851978 PQS851978 QAO851978 QKK851978 QUG851978 REC851978 RNY851978 RXU851978 SHQ851978 SRM851978 TBI851978 TLE851978 TVA851978 UEW851978 UOS851978 UYO851978 VIK851978 VSG851978 WCC851978 WLY851978 WVU851978 M917514 JI917514 TE917514 ADA917514 AMW917514 AWS917514 BGO917514 BQK917514 CAG917514 CKC917514 CTY917514 DDU917514 DNQ917514 DXM917514 EHI917514 ERE917514 FBA917514 FKW917514 FUS917514 GEO917514 GOK917514 GYG917514 HIC917514 HRY917514 IBU917514 ILQ917514 IVM917514 JFI917514 JPE917514 JZA917514 KIW917514 KSS917514 LCO917514 LMK917514 LWG917514 MGC917514 MPY917514 MZU917514 NJQ917514 NTM917514 ODI917514 ONE917514 OXA917514 PGW917514 PQS917514 QAO917514 QKK917514 QUG917514 REC917514 RNY917514 RXU917514 SHQ917514 SRM917514 TBI917514 TLE917514 TVA917514 UEW917514 UOS917514 UYO917514 VIK917514 VSG917514 WCC917514 WLY917514 WVU917514 M983050 JI983050 TE983050 ADA983050 AMW983050 AWS983050 BGO983050 BQK983050 CAG983050 CKC983050 CTY983050 DDU983050 DNQ983050 DXM983050 EHI983050 ERE983050 FBA983050 FKW983050 FUS983050 GEO983050 GOK983050 GYG983050 HIC983050 HRY983050 IBU983050 ILQ983050 IVM983050 JFI983050 JPE983050 JZA983050 KIW983050 KSS983050 LCO983050 LMK983050 LWG983050 MGC983050 MPY983050 MZU983050 NJQ983050 NTM983050 ODI983050 ONE983050 OXA983050 PGW983050 PQS983050 QAO983050 QKK983050 QUG983050 REC983050 RNY983050 RXU983050 SHQ983050 SRM983050 TBI983050 TLE983050 TVA983050 UEW983050 UOS983050 UYO983050 VIK983050 VSG983050 WCC983050 WLY983050 WVU983050 T25:T26 JP25:JP26 TL25:TL26 ADH25:ADH26 AND25:AND26 AWZ25:AWZ26 BGV25:BGV26 BQR25:BQR26 CAN25:CAN26 CKJ25:CKJ26 CUF25:CUF26 DEB25:DEB26 DNX25:DNX26 DXT25:DXT26 EHP25:EHP26 ERL25:ERL26 FBH25:FBH26 FLD25:FLD26 FUZ25:FUZ26 GEV25:GEV26 GOR25:GOR26 GYN25:GYN26 HIJ25:HIJ26 HSF25:HSF26 ICB25:ICB26 ILX25:ILX26 IVT25:IVT26 JFP25:JFP26 JPL25:JPL26 JZH25:JZH26 KJD25:KJD26 KSZ25:KSZ26 LCV25:LCV26 LMR25:LMR26 LWN25:LWN26 MGJ25:MGJ26 MQF25:MQF26 NAB25:NAB26 NJX25:NJX26 NTT25:NTT26 ODP25:ODP26 ONL25:ONL26 OXH25:OXH26 PHD25:PHD26 PQZ25:PQZ26 QAV25:QAV26 QKR25:QKR26 QUN25:QUN26 REJ25:REJ26 ROF25:ROF26 RYB25:RYB26 SHX25:SHX26 SRT25:SRT26 TBP25:TBP26 TLL25:TLL26 TVH25:TVH26 UFD25:UFD26 UOZ25:UOZ26 UYV25:UYV26 VIR25:VIR26 VSN25:VSN26 WCJ25:WCJ26 WMF25:WMF26 WWB25:WWB26 T65561:T65562 JP65561:JP65562 TL65561:TL65562 ADH65561:ADH65562 AND65561:AND65562 AWZ65561:AWZ65562 BGV65561:BGV65562 BQR65561:BQR65562 CAN65561:CAN65562 CKJ65561:CKJ65562 CUF65561:CUF65562 DEB65561:DEB65562 DNX65561:DNX65562 DXT65561:DXT65562 EHP65561:EHP65562 ERL65561:ERL65562 FBH65561:FBH65562 FLD65561:FLD65562 FUZ65561:FUZ65562 GEV65561:GEV65562 GOR65561:GOR65562 GYN65561:GYN65562 HIJ65561:HIJ65562 HSF65561:HSF65562 ICB65561:ICB65562 ILX65561:ILX65562 IVT65561:IVT65562 JFP65561:JFP65562 JPL65561:JPL65562 JZH65561:JZH65562 KJD65561:KJD65562 KSZ65561:KSZ65562 LCV65561:LCV65562 LMR65561:LMR65562 LWN65561:LWN65562 MGJ65561:MGJ65562 MQF65561:MQF65562 NAB65561:NAB65562 NJX65561:NJX65562 NTT65561:NTT65562 ODP65561:ODP65562 ONL65561:ONL65562 OXH65561:OXH65562 PHD65561:PHD65562 PQZ65561:PQZ65562 QAV65561:QAV65562 QKR65561:QKR65562 QUN65561:QUN65562 REJ65561:REJ65562 ROF65561:ROF65562 RYB65561:RYB65562 SHX65561:SHX65562 SRT65561:SRT65562 TBP65561:TBP65562 TLL65561:TLL65562 TVH65561:TVH65562 UFD65561:UFD65562 UOZ65561:UOZ65562 UYV65561:UYV65562 VIR65561:VIR65562 VSN65561:VSN65562 WCJ65561:WCJ65562 WMF65561:WMF65562 WWB65561:WWB65562 T131097:T131098 JP131097:JP131098 TL131097:TL131098 ADH131097:ADH131098 AND131097:AND131098 AWZ131097:AWZ131098 BGV131097:BGV131098 BQR131097:BQR131098 CAN131097:CAN131098 CKJ131097:CKJ131098 CUF131097:CUF131098 DEB131097:DEB131098 DNX131097:DNX131098 DXT131097:DXT131098 EHP131097:EHP131098 ERL131097:ERL131098 FBH131097:FBH131098 FLD131097:FLD131098 FUZ131097:FUZ131098 GEV131097:GEV131098 GOR131097:GOR131098 GYN131097:GYN131098 HIJ131097:HIJ131098 HSF131097:HSF131098 ICB131097:ICB131098 ILX131097:ILX131098 IVT131097:IVT131098 JFP131097:JFP131098 JPL131097:JPL131098 JZH131097:JZH131098 KJD131097:KJD131098 KSZ131097:KSZ131098 LCV131097:LCV131098 LMR131097:LMR131098 LWN131097:LWN131098 MGJ131097:MGJ131098 MQF131097:MQF131098 NAB131097:NAB131098 NJX131097:NJX131098 NTT131097:NTT131098 ODP131097:ODP131098 ONL131097:ONL131098 OXH131097:OXH131098 PHD131097:PHD131098 PQZ131097:PQZ131098 QAV131097:QAV131098 QKR131097:QKR131098 QUN131097:QUN131098 REJ131097:REJ131098 ROF131097:ROF131098 RYB131097:RYB131098 SHX131097:SHX131098 SRT131097:SRT131098 TBP131097:TBP131098 TLL131097:TLL131098 TVH131097:TVH131098 UFD131097:UFD131098 UOZ131097:UOZ131098 UYV131097:UYV131098 VIR131097:VIR131098 VSN131097:VSN131098 WCJ131097:WCJ131098 WMF131097:WMF131098 WWB131097:WWB131098 T196633:T196634 JP196633:JP196634 TL196633:TL196634 ADH196633:ADH196634 AND196633:AND196634 AWZ196633:AWZ196634 BGV196633:BGV196634 BQR196633:BQR196634 CAN196633:CAN196634 CKJ196633:CKJ196634 CUF196633:CUF196634 DEB196633:DEB196634 DNX196633:DNX196634 DXT196633:DXT196634 EHP196633:EHP196634 ERL196633:ERL196634 FBH196633:FBH196634 FLD196633:FLD196634 FUZ196633:FUZ196634 GEV196633:GEV196634 GOR196633:GOR196634 GYN196633:GYN196634 HIJ196633:HIJ196634 HSF196633:HSF196634 ICB196633:ICB196634 ILX196633:ILX196634 IVT196633:IVT196634 JFP196633:JFP196634 JPL196633:JPL196634 JZH196633:JZH196634 KJD196633:KJD196634 KSZ196633:KSZ196634 LCV196633:LCV196634 LMR196633:LMR196634 LWN196633:LWN196634 MGJ196633:MGJ196634 MQF196633:MQF196634 NAB196633:NAB196634 NJX196633:NJX196634 NTT196633:NTT196634 ODP196633:ODP196634 ONL196633:ONL196634 OXH196633:OXH196634 PHD196633:PHD196634 PQZ196633:PQZ196634 QAV196633:QAV196634 QKR196633:QKR196634 QUN196633:QUN196634 REJ196633:REJ196634 ROF196633:ROF196634 RYB196633:RYB196634 SHX196633:SHX196634 SRT196633:SRT196634 TBP196633:TBP196634 TLL196633:TLL196634 TVH196633:TVH196634 UFD196633:UFD196634 UOZ196633:UOZ196634 UYV196633:UYV196634 VIR196633:VIR196634 VSN196633:VSN196634 WCJ196633:WCJ196634 WMF196633:WMF196634 WWB196633:WWB196634 T262169:T262170 JP262169:JP262170 TL262169:TL262170 ADH262169:ADH262170 AND262169:AND262170 AWZ262169:AWZ262170 BGV262169:BGV262170 BQR262169:BQR262170 CAN262169:CAN262170 CKJ262169:CKJ262170 CUF262169:CUF262170 DEB262169:DEB262170 DNX262169:DNX262170 DXT262169:DXT262170 EHP262169:EHP262170 ERL262169:ERL262170 FBH262169:FBH262170 FLD262169:FLD262170 FUZ262169:FUZ262170 GEV262169:GEV262170 GOR262169:GOR262170 GYN262169:GYN262170 HIJ262169:HIJ262170 HSF262169:HSF262170 ICB262169:ICB262170 ILX262169:ILX262170 IVT262169:IVT262170 JFP262169:JFP262170 JPL262169:JPL262170 JZH262169:JZH262170 KJD262169:KJD262170 KSZ262169:KSZ262170 LCV262169:LCV262170 LMR262169:LMR262170 LWN262169:LWN262170 MGJ262169:MGJ262170 MQF262169:MQF262170 NAB262169:NAB262170 NJX262169:NJX262170 NTT262169:NTT262170 ODP262169:ODP262170 ONL262169:ONL262170 OXH262169:OXH262170 PHD262169:PHD262170 PQZ262169:PQZ262170 QAV262169:QAV262170 QKR262169:QKR262170 QUN262169:QUN262170 REJ262169:REJ262170 ROF262169:ROF262170 RYB262169:RYB262170 SHX262169:SHX262170 SRT262169:SRT262170 TBP262169:TBP262170 TLL262169:TLL262170 TVH262169:TVH262170 UFD262169:UFD262170 UOZ262169:UOZ262170 UYV262169:UYV262170 VIR262169:VIR262170 VSN262169:VSN262170 WCJ262169:WCJ262170 WMF262169:WMF262170 WWB262169:WWB262170 T327705:T327706 JP327705:JP327706 TL327705:TL327706 ADH327705:ADH327706 AND327705:AND327706 AWZ327705:AWZ327706 BGV327705:BGV327706 BQR327705:BQR327706 CAN327705:CAN327706 CKJ327705:CKJ327706 CUF327705:CUF327706 DEB327705:DEB327706 DNX327705:DNX327706 DXT327705:DXT327706 EHP327705:EHP327706 ERL327705:ERL327706 FBH327705:FBH327706 FLD327705:FLD327706 FUZ327705:FUZ327706 GEV327705:GEV327706 GOR327705:GOR327706 GYN327705:GYN327706 HIJ327705:HIJ327706 HSF327705:HSF327706 ICB327705:ICB327706 ILX327705:ILX327706 IVT327705:IVT327706 JFP327705:JFP327706 JPL327705:JPL327706 JZH327705:JZH327706 KJD327705:KJD327706 KSZ327705:KSZ327706 LCV327705:LCV327706 LMR327705:LMR327706 LWN327705:LWN327706 MGJ327705:MGJ327706 MQF327705:MQF327706 NAB327705:NAB327706 NJX327705:NJX327706 NTT327705:NTT327706 ODP327705:ODP327706 ONL327705:ONL327706 OXH327705:OXH327706 PHD327705:PHD327706 PQZ327705:PQZ327706 QAV327705:QAV327706 QKR327705:QKR327706 QUN327705:QUN327706 REJ327705:REJ327706 ROF327705:ROF327706 RYB327705:RYB327706 SHX327705:SHX327706 SRT327705:SRT327706 TBP327705:TBP327706 TLL327705:TLL327706 TVH327705:TVH327706 UFD327705:UFD327706 UOZ327705:UOZ327706 UYV327705:UYV327706 VIR327705:VIR327706 VSN327705:VSN327706 WCJ327705:WCJ327706 WMF327705:WMF327706 WWB327705:WWB327706 T393241:T393242 JP393241:JP393242 TL393241:TL393242 ADH393241:ADH393242 AND393241:AND393242 AWZ393241:AWZ393242 BGV393241:BGV393242 BQR393241:BQR393242 CAN393241:CAN393242 CKJ393241:CKJ393242 CUF393241:CUF393242 DEB393241:DEB393242 DNX393241:DNX393242 DXT393241:DXT393242 EHP393241:EHP393242 ERL393241:ERL393242 FBH393241:FBH393242 FLD393241:FLD393242 FUZ393241:FUZ393242 GEV393241:GEV393242 GOR393241:GOR393242 GYN393241:GYN393242 HIJ393241:HIJ393242 HSF393241:HSF393242 ICB393241:ICB393242 ILX393241:ILX393242 IVT393241:IVT393242 JFP393241:JFP393242 JPL393241:JPL393242 JZH393241:JZH393242 KJD393241:KJD393242 KSZ393241:KSZ393242 LCV393241:LCV393242 LMR393241:LMR393242 LWN393241:LWN393242 MGJ393241:MGJ393242 MQF393241:MQF393242 NAB393241:NAB393242 NJX393241:NJX393242 NTT393241:NTT393242 ODP393241:ODP393242 ONL393241:ONL393242 OXH393241:OXH393242 PHD393241:PHD393242 PQZ393241:PQZ393242 QAV393241:QAV393242 QKR393241:QKR393242 QUN393241:QUN393242 REJ393241:REJ393242 ROF393241:ROF393242 RYB393241:RYB393242 SHX393241:SHX393242 SRT393241:SRT393242 TBP393241:TBP393242 TLL393241:TLL393242 TVH393241:TVH393242 UFD393241:UFD393242 UOZ393241:UOZ393242 UYV393241:UYV393242 VIR393241:VIR393242 VSN393241:VSN393242 WCJ393241:WCJ393242 WMF393241:WMF393242 WWB393241:WWB393242 T458777:T458778 JP458777:JP458778 TL458777:TL458778 ADH458777:ADH458778 AND458777:AND458778 AWZ458777:AWZ458778 BGV458777:BGV458778 BQR458777:BQR458778 CAN458777:CAN458778 CKJ458777:CKJ458778 CUF458777:CUF458778 DEB458777:DEB458778 DNX458777:DNX458778 DXT458777:DXT458778 EHP458777:EHP458778 ERL458777:ERL458778 FBH458777:FBH458778 FLD458777:FLD458778 FUZ458777:FUZ458778 GEV458777:GEV458778 GOR458777:GOR458778 GYN458777:GYN458778 HIJ458777:HIJ458778 HSF458777:HSF458778 ICB458777:ICB458778 ILX458777:ILX458778 IVT458777:IVT458778 JFP458777:JFP458778 JPL458777:JPL458778 JZH458777:JZH458778 KJD458777:KJD458778 KSZ458777:KSZ458778 LCV458777:LCV458778 LMR458777:LMR458778 LWN458777:LWN458778 MGJ458777:MGJ458778 MQF458777:MQF458778 NAB458777:NAB458778 NJX458777:NJX458778 NTT458777:NTT458778 ODP458777:ODP458778 ONL458777:ONL458778 OXH458777:OXH458778 PHD458777:PHD458778 PQZ458777:PQZ458778 QAV458777:QAV458778 QKR458777:QKR458778 QUN458777:QUN458778 REJ458777:REJ458778 ROF458777:ROF458778 RYB458777:RYB458778 SHX458777:SHX458778 SRT458777:SRT458778 TBP458777:TBP458778 TLL458777:TLL458778 TVH458777:TVH458778 UFD458777:UFD458778 UOZ458777:UOZ458778 UYV458777:UYV458778 VIR458777:VIR458778 VSN458777:VSN458778 WCJ458777:WCJ458778 WMF458777:WMF458778 WWB458777:WWB458778 T524313:T524314 JP524313:JP524314 TL524313:TL524314 ADH524313:ADH524314 AND524313:AND524314 AWZ524313:AWZ524314 BGV524313:BGV524314 BQR524313:BQR524314 CAN524313:CAN524314 CKJ524313:CKJ524314 CUF524313:CUF524314 DEB524313:DEB524314 DNX524313:DNX524314 DXT524313:DXT524314 EHP524313:EHP524314 ERL524313:ERL524314 FBH524313:FBH524314 FLD524313:FLD524314 FUZ524313:FUZ524314 GEV524313:GEV524314 GOR524313:GOR524314 GYN524313:GYN524314 HIJ524313:HIJ524314 HSF524313:HSF524314 ICB524313:ICB524314 ILX524313:ILX524314 IVT524313:IVT524314 JFP524313:JFP524314 JPL524313:JPL524314 JZH524313:JZH524314 KJD524313:KJD524314 KSZ524313:KSZ524314 LCV524313:LCV524314 LMR524313:LMR524314 LWN524313:LWN524314 MGJ524313:MGJ524314 MQF524313:MQF524314 NAB524313:NAB524314 NJX524313:NJX524314 NTT524313:NTT524314 ODP524313:ODP524314 ONL524313:ONL524314 OXH524313:OXH524314 PHD524313:PHD524314 PQZ524313:PQZ524314 QAV524313:QAV524314 QKR524313:QKR524314 QUN524313:QUN524314 REJ524313:REJ524314 ROF524313:ROF524314 RYB524313:RYB524314 SHX524313:SHX524314 SRT524313:SRT524314 TBP524313:TBP524314 TLL524313:TLL524314 TVH524313:TVH524314 UFD524313:UFD524314 UOZ524313:UOZ524314 UYV524313:UYV524314 VIR524313:VIR524314 VSN524313:VSN524314 WCJ524313:WCJ524314 WMF524313:WMF524314 WWB524313:WWB524314 T589849:T589850 JP589849:JP589850 TL589849:TL589850 ADH589849:ADH589850 AND589849:AND589850 AWZ589849:AWZ589850 BGV589849:BGV589850 BQR589849:BQR589850 CAN589849:CAN589850 CKJ589849:CKJ589850 CUF589849:CUF589850 DEB589849:DEB589850 DNX589849:DNX589850 DXT589849:DXT589850 EHP589849:EHP589850 ERL589849:ERL589850 FBH589849:FBH589850 FLD589849:FLD589850 FUZ589849:FUZ589850 GEV589849:GEV589850 GOR589849:GOR589850 GYN589849:GYN589850 HIJ589849:HIJ589850 HSF589849:HSF589850 ICB589849:ICB589850 ILX589849:ILX589850 IVT589849:IVT589850 JFP589849:JFP589850 JPL589849:JPL589850 JZH589849:JZH589850 KJD589849:KJD589850 KSZ589849:KSZ589850 LCV589849:LCV589850 LMR589849:LMR589850 LWN589849:LWN589850 MGJ589849:MGJ589850 MQF589849:MQF589850 NAB589849:NAB589850 NJX589849:NJX589850 NTT589849:NTT589850 ODP589849:ODP589850 ONL589849:ONL589850 OXH589849:OXH589850 PHD589849:PHD589850 PQZ589849:PQZ589850 QAV589849:QAV589850 QKR589849:QKR589850 QUN589849:QUN589850 REJ589849:REJ589850 ROF589849:ROF589850 RYB589849:RYB589850 SHX589849:SHX589850 SRT589849:SRT589850 TBP589849:TBP589850 TLL589849:TLL589850 TVH589849:TVH589850 UFD589849:UFD589850 UOZ589849:UOZ589850 UYV589849:UYV589850 VIR589849:VIR589850 VSN589849:VSN589850 WCJ589849:WCJ589850 WMF589849:WMF589850 WWB589849:WWB589850 T655385:T655386 JP655385:JP655386 TL655385:TL655386 ADH655385:ADH655386 AND655385:AND655386 AWZ655385:AWZ655386 BGV655385:BGV655386 BQR655385:BQR655386 CAN655385:CAN655386 CKJ655385:CKJ655386 CUF655385:CUF655386 DEB655385:DEB655386 DNX655385:DNX655386 DXT655385:DXT655386 EHP655385:EHP655386 ERL655385:ERL655386 FBH655385:FBH655386 FLD655385:FLD655386 FUZ655385:FUZ655386 GEV655385:GEV655386 GOR655385:GOR655386 GYN655385:GYN655386 HIJ655385:HIJ655386 HSF655385:HSF655386 ICB655385:ICB655386 ILX655385:ILX655386 IVT655385:IVT655386 JFP655385:JFP655386 JPL655385:JPL655386 JZH655385:JZH655386 KJD655385:KJD655386 KSZ655385:KSZ655386 LCV655385:LCV655386 LMR655385:LMR655386 LWN655385:LWN655386 MGJ655385:MGJ655386 MQF655385:MQF655386 NAB655385:NAB655386 NJX655385:NJX655386 NTT655385:NTT655386 ODP655385:ODP655386 ONL655385:ONL655386 OXH655385:OXH655386 PHD655385:PHD655386 PQZ655385:PQZ655386 QAV655385:QAV655386 QKR655385:QKR655386 QUN655385:QUN655386 REJ655385:REJ655386 ROF655385:ROF655386 RYB655385:RYB655386 SHX655385:SHX655386 SRT655385:SRT655386 TBP655385:TBP655386 TLL655385:TLL655386 TVH655385:TVH655386 UFD655385:UFD655386 UOZ655385:UOZ655386 UYV655385:UYV655386 VIR655385:VIR655386 VSN655385:VSN655386 WCJ655385:WCJ655386 WMF655385:WMF655386 WWB655385:WWB655386 T720921:T720922 JP720921:JP720922 TL720921:TL720922 ADH720921:ADH720922 AND720921:AND720922 AWZ720921:AWZ720922 BGV720921:BGV720922 BQR720921:BQR720922 CAN720921:CAN720922 CKJ720921:CKJ720922 CUF720921:CUF720922 DEB720921:DEB720922 DNX720921:DNX720922 DXT720921:DXT720922 EHP720921:EHP720922 ERL720921:ERL720922 FBH720921:FBH720922 FLD720921:FLD720922 FUZ720921:FUZ720922 GEV720921:GEV720922 GOR720921:GOR720922 GYN720921:GYN720922 HIJ720921:HIJ720922 HSF720921:HSF720922 ICB720921:ICB720922 ILX720921:ILX720922 IVT720921:IVT720922 JFP720921:JFP720922 JPL720921:JPL720922 JZH720921:JZH720922 KJD720921:KJD720922 KSZ720921:KSZ720922 LCV720921:LCV720922 LMR720921:LMR720922 LWN720921:LWN720922 MGJ720921:MGJ720922 MQF720921:MQF720922 NAB720921:NAB720922 NJX720921:NJX720922 NTT720921:NTT720922 ODP720921:ODP720922 ONL720921:ONL720922 OXH720921:OXH720922 PHD720921:PHD720922 PQZ720921:PQZ720922 QAV720921:QAV720922 QKR720921:QKR720922 QUN720921:QUN720922 REJ720921:REJ720922 ROF720921:ROF720922 RYB720921:RYB720922 SHX720921:SHX720922 SRT720921:SRT720922 TBP720921:TBP720922 TLL720921:TLL720922 TVH720921:TVH720922 UFD720921:UFD720922 UOZ720921:UOZ720922 UYV720921:UYV720922 VIR720921:VIR720922 VSN720921:VSN720922 WCJ720921:WCJ720922 WMF720921:WMF720922 WWB720921:WWB720922 T786457:T786458 JP786457:JP786458 TL786457:TL786458 ADH786457:ADH786458 AND786457:AND786458 AWZ786457:AWZ786458 BGV786457:BGV786458 BQR786457:BQR786458 CAN786457:CAN786458 CKJ786457:CKJ786458 CUF786457:CUF786458 DEB786457:DEB786458 DNX786457:DNX786458 DXT786457:DXT786458 EHP786457:EHP786458 ERL786457:ERL786458 FBH786457:FBH786458 FLD786457:FLD786458 FUZ786457:FUZ786458 GEV786457:GEV786458 GOR786457:GOR786458 GYN786457:GYN786458 HIJ786457:HIJ786458 HSF786457:HSF786458 ICB786457:ICB786458 ILX786457:ILX786458 IVT786457:IVT786458 JFP786457:JFP786458 JPL786457:JPL786458 JZH786457:JZH786458 KJD786457:KJD786458 KSZ786457:KSZ786458 LCV786457:LCV786458 LMR786457:LMR786458 LWN786457:LWN786458 MGJ786457:MGJ786458 MQF786457:MQF786458 NAB786457:NAB786458 NJX786457:NJX786458 NTT786457:NTT786458 ODP786457:ODP786458 ONL786457:ONL786458 OXH786457:OXH786458 PHD786457:PHD786458 PQZ786457:PQZ786458 QAV786457:QAV786458 QKR786457:QKR786458 QUN786457:QUN786458 REJ786457:REJ786458 ROF786457:ROF786458 RYB786457:RYB786458 SHX786457:SHX786458 SRT786457:SRT786458 TBP786457:TBP786458 TLL786457:TLL786458 TVH786457:TVH786458 UFD786457:UFD786458 UOZ786457:UOZ786458 UYV786457:UYV786458 VIR786457:VIR786458 VSN786457:VSN786458 WCJ786457:WCJ786458 WMF786457:WMF786458 WWB786457:WWB786458 T851993:T851994 JP851993:JP851994 TL851993:TL851994 ADH851993:ADH851994 AND851993:AND851994 AWZ851993:AWZ851994 BGV851993:BGV851994 BQR851993:BQR851994 CAN851993:CAN851994 CKJ851993:CKJ851994 CUF851993:CUF851994 DEB851993:DEB851994 DNX851993:DNX851994 DXT851993:DXT851994 EHP851993:EHP851994 ERL851993:ERL851994 FBH851993:FBH851994 FLD851993:FLD851994 FUZ851993:FUZ851994 GEV851993:GEV851994 GOR851993:GOR851994 GYN851993:GYN851994 HIJ851993:HIJ851994 HSF851993:HSF851994 ICB851993:ICB851994 ILX851993:ILX851994 IVT851993:IVT851994 JFP851993:JFP851994 JPL851993:JPL851994 JZH851993:JZH851994 KJD851993:KJD851994 KSZ851993:KSZ851994 LCV851993:LCV851994 LMR851993:LMR851994 LWN851993:LWN851994 MGJ851993:MGJ851994 MQF851993:MQF851994 NAB851993:NAB851994 NJX851993:NJX851994 NTT851993:NTT851994 ODP851993:ODP851994 ONL851993:ONL851994 OXH851993:OXH851994 PHD851993:PHD851994 PQZ851993:PQZ851994 QAV851993:QAV851994 QKR851993:QKR851994 QUN851993:QUN851994 REJ851993:REJ851994 ROF851993:ROF851994 RYB851993:RYB851994 SHX851993:SHX851994 SRT851993:SRT851994 TBP851993:TBP851994 TLL851993:TLL851994 TVH851993:TVH851994 UFD851993:UFD851994 UOZ851993:UOZ851994 UYV851993:UYV851994 VIR851993:VIR851994 VSN851993:VSN851994 WCJ851993:WCJ851994 WMF851993:WMF851994 WWB851993:WWB851994 T917529:T917530 JP917529:JP917530 TL917529:TL917530 ADH917529:ADH917530 AND917529:AND917530 AWZ917529:AWZ917530 BGV917529:BGV917530 BQR917529:BQR917530 CAN917529:CAN917530 CKJ917529:CKJ917530 CUF917529:CUF917530 DEB917529:DEB917530 DNX917529:DNX917530 DXT917529:DXT917530 EHP917529:EHP917530 ERL917529:ERL917530 FBH917529:FBH917530 FLD917529:FLD917530 FUZ917529:FUZ917530 GEV917529:GEV917530 GOR917529:GOR917530 GYN917529:GYN917530 HIJ917529:HIJ917530 HSF917529:HSF917530 ICB917529:ICB917530 ILX917529:ILX917530 IVT917529:IVT917530 JFP917529:JFP917530 JPL917529:JPL917530 JZH917529:JZH917530 KJD917529:KJD917530 KSZ917529:KSZ917530 LCV917529:LCV917530 LMR917529:LMR917530 LWN917529:LWN917530 MGJ917529:MGJ917530 MQF917529:MQF917530 NAB917529:NAB917530 NJX917529:NJX917530 NTT917529:NTT917530 ODP917529:ODP917530 ONL917529:ONL917530 OXH917529:OXH917530 PHD917529:PHD917530 PQZ917529:PQZ917530 QAV917529:QAV917530 QKR917529:QKR917530 QUN917529:QUN917530 REJ917529:REJ917530 ROF917529:ROF917530 RYB917529:RYB917530 SHX917529:SHX917530 SRT917529:SRT917530 TBP917529:TBP917530 TLL917529:TLL917530 TVH917529:TVH917530 UFD917529:UFD917530 UOZ917529:UOZ917530 UYV917529:UYV917530 VIR917529:VIR917530 VSN917529:VSN917530 WCJ917529:WCJ917530 WMF917529:WMF917530 WWB917529:WWB917530 T983065:T983066 JP983065:JP983066 TL983065:TL983066 ADH983065:ADH983066 AND983065:AND983066 AWZ983065:AWZ983066 BGV983065:BGV983066 BQR983065:BQR983066 CAN983065:CAN983066 CKJ983065:CKJ983066 CUF983065:CUF983066 DEB983065:DEB983066 DNX983065:DNX983066 DXT983065:DXT983066 EHP983065:EHP983066 ERL983065:ERL983066 FBH983065:FBH983066 FLD983065:FLD983066 FUZ983065:FUZ983066 GEV983065:GEV983066 GOR983065:GOR983066 GYN983065:GYN983066 HIJ983065:HIJ983066 HSF983065:HSF983066 ICB983065:ICB983066 ILX983065:ILX983066 IVT983065:IVT983066 JFP983065:JFP983066 JPL983065:JPL983066 JZH983065:JZH983066 KJD983065:KJD983066 KSZ983065:KSZ983066 LCV983065:LCV983066 LMR983065:LMR983066 LWN983065:LWN983066 MGJ983065:MGJ983066 MQF983065:MQF983066 NAB983065:NAB983066 NJX983065:NJX983066 NTT983065:NTT983066 ODP983065:ODP983066 ONL983065:ONL983066 OXH983065:OXH983066 PHD983065:PHD983066 PQZ983065:PQZ983066 QAV983065:QAV983066 QKR983065:QKR983066 QUN983065:QUN983066 REJ983065:REJ983066 ROF983065:ROF983066 RYB983065:RYB983066 SHX983065:SHX983066 SRT983065:SRT983066 TBP983065:TBP983066 TLL983065:TLL983066 TVH983065:TVH983066 UFD983065:UFD983066 UOZ983065:UOZ983066 UYV983065:UYV983066 VIR983065:VIR983066 VSN983065:VSN983066 WCJ983065:WCJ983066 WMF983065:WMF983066 WWB983065:WWB983066 J25:J26 JF25:JF26 TB25:TB26 ACX25:ACX26 AMT25:AMT26 AWP25:AWP26 BGL25:BGL26 BQH25:BQH26 CAD25:CAD26 CJZ25:CJZ26 CTV25:CTV26 DDR25:DDR26 DNN25:DNN26 DXJ25:DXJ26 EHF25:EHF26 ERB25:ERB26 FAX25:FAX26 FKT25:FKT26 FUP25:FUP26 GEL25:GEL26 GOH25:GOH26 GYD25:GYD26 HHZ25:HHZ26 HRV25:HRV26 IBR25:IBR26 ILN25:ILN26 IVJ25:IVJ26 JFF25:JFF26 JPB25:JPB26 JYX25:JYX26 KIT25:KIT26 KSP25:KSP26 LCL25:LCL26 LMH25:LMH26 LWD25:LWD26 MFZ25:MFZ26 MPV25:MPV26 MZR25:MZR26 NJN25:NJN26 NTJ25:NTJ26 ODF25:ODF26 ONB25:ONB26 OWX25:OWX26 PGT25:PGT26 PQP25:PQP26 QAL25:QAL26 QKH25:QKH26 QUD25:QUD26 RDZ25:RDZ26 RNV25:RNV26 RXR25:RXR26 SHN25:SHN26 SRJ25:SRJ26 TBF25:TBF26 TLB25:TLB26 TUX25:TUX26 UET25:UET26 UOP25:UOP26 UYL25:UYL26 VIH25:VIH26 VSD25:VSD26 WBZ25:WBZ26 WLV25:WLV26 WVR25:WVR26 J65561:J65562 JF65561:JF65562 TB65561:TB65562 ACX65561:ACX65562 AMT65561:AMT65562 AWP65561:AWP65562 BGL65561:BGL65562 BQH65561:BQH65562 CAD65561:CAD65562 CJZ65561:CJZ65562 CTV65561:CTV65562 DDR65561:DDR65562 DNN65561:DNN65562 DXJ65561:DXJ65562 EHF65561:EHF65562 ERB65561:ERB65562 FAX65561:FAX65562 FKT65561:FKT65562 FUP65561:FUP65562 GEL65561:GEL65562 GOH65561:GOH65562 GYD65561:GYD65562 HHZ65561:HHZ65562 HRV65561:HRV65562 IBR65561:IBR65562 ILN65561:ILN65562 IVJ65561:IVJ65562 JFF65561:JFF65562 JPB65561:JPB65562 JYX65561:JYX65562 KIT65561:KIT65562 KSP65561:KSP65562 LCL65561:LCL65562 LMH65561:LMH65562 LWD65561:LWD65562 MFZ65561:MFZ65562 MPV65561:MPV65562 MZR65561:MZR65562 NJN65561:NJN65562 NTJ65561:NTJ65562 ODF65561:ODF65562 ONB65561:ONB65562 OWX65561:OWX65562 PGT65561:PGT65562 PQP65561:PQP65562 QAL65561:QAL65562 QKH65561:QKH65562 QUD65561:QUD65562 RDZ65561:RDZ65562 RNV65561:RNV65562 RXR65561:RXR65562 SHN65561:SHN65562 SRJ65561:SRJ65562 TBF65561:TBF65562 TLB65561:TLB65562 TUX65561:TUX65562 UET65561:UET65562 UOP65561:UOP65562 UYL65561:UYL65562 VIH65561:VIH65562 VSD65561:VSD65562 WBZ65561:WBZ65562 WLV65561:WLV65562 WVR65561:WVR65562 J131097:J131098 JF131097:JF131098 TB131097:TB131098 ACX131097:ACX131098 AMT131097:AMT131098 AWP131097:AWP131098 BGL131097:BGL131098 BQH131097:BQH131098 CAD131097:CAD131098 CJZ131097:CJZ131098 CTV131097:CTV131098 DDR131097:DDR131098 DNN131097:DNN131098 DXJ131097:DXJ131098 EHF131097:EHF131098 ERB131097:ERB131098 FAX131097:FAX131098 FKT131097:FKT131098 FUP131097:FUP131098 GEL131097:GEL131098 GOH131097:GOH131098 GYD131097:GYD131098 HHZ131097:HHZ131098 HRV131097:HRV131098 IBR131097:IBR131098 ILN131097:ILN131098 IVJ131097:IVJ131098 JFF131097:JFF131098 JPB131097:JPB131098 JYX131097:JYX131098 KIT131097:KIT131098 KSP131097:KSP131098 LCL131097:LCL131098 LMH131097:LMH131098 LWD131097:LWD131098 MFZ131097:MFZ131098 MPV131097:MPV131098 MZR131097:MZR131098 NJN131097:NJN131098 NTJ131097:NTJ131098 ODF131097:ODF131098 ONB131097:ONB131098 OWX131097:OWX131098 PGT131097:PGT131098 PQP131097:PQP131098 QAL131097:QAL131098 QKH131097:QKH131098 QUD131097:QUD131098 RDZ131097:RDZ131098 RNV131097:RNV131098 RXR131097:RXR131098 SHN131097:SHN131098 SRJ131097:SRJ131098 TBF131097:TBF131098 TLB131097:TLB131098 TUX131097:TUX131098 UET131097:UET131098 UOP131097:UOP131098 UYL131097:UYL131098 VIH131097:VIH131098 VSD131097:VSD131098 WBZ131097:WBZ131098 WLV131097:WLV131098 WVR131097:WVR131098 J196633:J196634 JF196633:JF196634 TB196633:TB196634 ACX196633:ACX196634 AMT196633:AMT196634 AWP196633:AWP196634 BGL196633:BGL196634 BQH196633:BQH196634 CAD196633:CAD196634 CJZ196633:CJZ196634 CTV196633:CTV196634 DDR196633:DDR196634 DNN196633:DNN196634 DXJ196633:DXJ196634 EHF196633:EHF196634 ERB196633:ERB196634 FAX196633:FAX196634 FKT196633:FKT196634 FUP196633:FUP196634 GEL196633:GEL196634 GOH196633:GOH196634 GYD196633:GYD196634 HHZ196633:HHZ196634 HRV196633:HRV196634 IBR196633:IBR196634 ILN196633:ILN196634 IVJ196633:IVJ196634 JFF196633:JFF196634 JPB196633:JPB196634 JYX196633:JYX196634 KIT196633:KIT196634 KSP196633:KSP196634 LCL196633:LCL196634 LMH196633:LMH196634 LWD196633:LWD196634 MFZ196633:MFZ196634 MPV196633:MPV196634 MZR196633:MZR196634 NJN196633:NJN196634 NTJ196633:NTJ196634 ODF196633:ODF196634 ONB196633:ONB196634 OWX196633:OWX196634 PGT196633:PGT196634 PQP196633:PQP196634 QAL196633:QAL196634 QKH196633:QKH196634 QUD196633:QUD196634 RDZ196633:RDZ196634 RNV196633:RNV196634 RXR196633:RXR196634 SHN196633:SHN196634 SRJ196633:SRJ196634 TBF196633:TBF196634 TLB196633:TLB196634 TUX196633:TUX196634 UET196633:UET196634 UOP196633:UOP196634 UYL196633:UYL196634 VIH196633:VIH196634 VSD196633:VSD196634 WBZ196633:WBZ196634 WLV196633:WLV196634 WVR196633:WVR196634 J262169:J262170 JF262169:JF262170 TB262169:TB262170 ACX262169:ACX262170 AMT262169:AMT262170 AWP262169:AWP262170 BGL262169:BGL262170 BQH262169:BQH262170 CAD262169:CAD262170 CJZ262169:CJZ262170 CTV262169:CTV262170 DDR262169:DDR262170 DNN262169:DNN262170 DXJ262169:DXJ262170 EHF262169:EHF262170 ERB262169:ERB262170 FAX262169:FAX262170 FKT262169:FKT262170 FUP262169:FUP262170 GEL262169:GEL262170 GOH262169:GOH262170 GYD262169:GYD262170 HHZ262169:HHZ262170 HRV262169:HRV262170 IBR262169:IBR262170 ILN262169:ILN262170 IVJ262169:IVJ262170 JFF262169:JFF262170 JPB262169:JPB262170 JYX262169:JYX262170 KIT262169:KIT262170 KSP262169:KSP262170 LCL262169:LCL262170 LMH262169:LMH262170 LWD262169:LWD262170 MFZ262169:MFZ262170 MPV262169:MPV262170 MZR262169:MZR262170 NJN262169:NJN262170 NTJ262169:NTJ262170 ODF262169:ODF262170 ONB262169:ONB262170 OWX262169:OWX262170 PGT262169:PGT262170 PQP262169:PQP262170 QAL262169:QAL262170 QKH262169:QKH262170 QUD262169:QUD262170 RDZ262169:RDZ262170 RNV262169:RNV262170 RXR262169:RXR262170 SHN262169:SHN262170 SRJ262169:SRJ262170 TBF262169:TBF262170 TLB262169:TLB262170 TUX262169:TUX262170 UET262169:UET262170 UOP262169:UOP262170 UYL262169:UYL262170 VIH262169:VIH262170 VSD262169:VSD262170 WBZ262169:WBZ262170 WLV262169:WLV262170 WVR262169:WVR262170 J327705:J327706 JF327705:JF327706 TB327705:TB327706 ACX327705:ACX327706 AMT327705:AMT327706 AWP327705:AWP327706 BGL327705:BGL327706 BQH327705:BQH327706 CAD327705:CAD327706 CJZ327705:CJZ327706 CTV327705:CTV327706 DDR327705:DDR327706 DNN327705:DNN327706 DXJ327705:DXJ327706 EHF327705:EHF327706 ERB327705:ERB327706 FAX327705:FAX327706 FKT327705:FKT327706 FUP327705:FUP327706 GEL327705:GEL327706 GOH327705:GOH327706 GYD327705:GYD327706 HHZ327705:HHZ327706 HRV327705:HRV327706 IBR327705:IBR327706 ILN327705:ILN327706 IVJ327705:IVJ327706 JFF327705:JFF327706 JPB327705:JPB327706 JYX327705:JYX327706 KIT327705:KIT327706 KSP327705:KSP327706 LCL327705:LCL327706 LMH327705:LMH327706 LWD327705:LWD327706 MFZ327705:MFZ327706 MPV327705:MPV327706 MZR327705:MZR327706 NJN327705:NJN327706 NTJ327705:NTJ327706 ODF327705:ODF327706 ONB327705:ONB327706 OWX327705:OWX327706 PGT327705:PGT327706 PQP327705:PQP327706 QAL327705:QAL327706 QKH327705:QKH327706 QUD327705:QUD327706 RDZ327705:RDZ327706 RNV327705:RNV327706 RXR327705:RXR327706 SHN327705:SHN327706 SRJ327705:SRJ327706 TBF327705:TBF327706 TLB327705:TLB327706 TUX327705:TUX327706 UET327705:UET327706 UOP327705:UOP327706 UYL327705:UYL327706 VIH327705:VIH327706 VSD327705:VSD327706 WBZ327705:WBZ327706 WLV327705:WLV327706 WVR327705:WVR327706 J393241:J393242 JF393241:JF393242 TB393241:TB393242 ACX393241:ACX393242 AMT393241:AMT393242 AWP393241:AWP393242 BGL393241:BGL393242 BQH393241:BQH393242 CAD393241:CAD393242 CJZ393241:CJZ393242 CTV393241:CTV393242 DDR393241:DDR393242 DNN393241:DNN393242 DXJ393241:DXJ393242 EHF393241:EHF393242 ERB393241:ERB393242 FAX393241:FAX393242 FKT393241:FKT393242 FUP393241:FUP393242 GEL393241:GEL393242 GOH393241:GOH393242 GYD393241:GYD393242 HHZ393241:HHZ393242 HRV393241:HRV393242 IBR393241:IBR393242 ILN393241:ILN393242 IVJ393241:IVJ393242 JFF393241:JFF393242 JPB393241:JPB393242 JYX393241:JYX393242 KIT393241:KIT393242 KSP393241:KSP393242 LCL393241:LCL393242 LMH393241:LMH393242 LWD393241:LWD393242 MFZ393241:MFZ393242 MPV393241:MPV393242 MZR393241:MZR393242 NJN393241:NJN393242 NTJ393241:NTJ393242 ODF393241:ODF393242 ONB393241:ONB393242 OWX393241:OWX393242 PGT393241:PGT393242 PQP393241:PQP393242 QAL393241:QAL393242 QKH393241:QKH393242 QUD393241:QUD393242 RDZ393241:RDZ393242 RNV393241:RNV393242 RXR393241:RXR393242 SHN393241:SHN393242 SRJ393241:SRJ393242 TBF393241:TBF393242 TLB393241:TLB393242 TUX393241:TUX393242 UET393241:UET393242 UOP393241:UOP393242 UYL393241:UYL393242 VIH393241:VIH393242 VSD393241:VSD393242 WBZ393241:WBZ393242 WLV393241:WLV393242 WVR393241:WVR393242 J458777:J458778 JF458777:JF458778 TB458777:TB458778 ACX458777:ACX458778 AMT458777:AMT458778 AWP458777:AWP458778 BGL458777:BGL458778 BQH458777:BQH458778 CAD458777:CAD458778 CJZ458777:CJZ458778 CTV458777:CTV458778 DDR458777:DDR458778 DNN458777:DNN458778 DXJ458777:DXJ458778 EHF458777:EHF458778 ERB458777:ERB458778 FAX458777:FAX458778 FKT458777:FKT458778 FUP458777:FUP458778 GEL458777:GEL458778 GOH458777:GOH458778 GYD458777:GYD458778 HHZ458777:HHZ458778 HRV458777:HRV458778 IBR458777:IBR458778 ILN458777:ILN458778 IVJ458777:IVJ458778 JFF458777:JFF458778 JPB458777:JPB458778 JYX458777:JYX458778 KIT458777:KIT458778 KSP458777:KSP458778 LCL458777:LCL458778 LMH458777:LMH458778 LWD458777:LWD458778 MFZ458777:MFZ458778 MPV458777:MPV458778 MZR458777:MZR458778 NJN458777:NJN458778 NTJ458777:NTJ458778 ODF458777:ODF458778 ONB458777:ONB458778 OWX458777:OWX458778 PGT458777:PGT458778 PQP458777:PQP458778 QAL458777:QAL458778 QKH458777:QKH458778 QUD458777:QUD458778 RDZ458777:RDZ458778 RNV458777:RNV458778 RXR458777:RXR458778 SHN458777:SHN458778 SRJ458777:SRJ458778 TBF458777:TBF458778 TLB458777:TLB458778 TUX458777:TUX458778 UET458777:UET458778 UOP458777:UOP458778 UYL458777:UYL458778 VIH458777:VIH458778 VSD458777:VSD458778 WBZ458777:WBZ458778 WLV458777:WLV458778 WVR458777:WVR458778 J524313:J524314 JF524313:JF524314 TB524313:TB524314 ACX524313:ACX524314 AMT524313:AMT524314 AWP524313:AWP524314 BGL524313:BGL524314 BQH524313:BQH524314 CAD524313:CAD524314 CJZ524313:CJZ524314 CTV524313:CTV524314 DDR524313:DDR524314 DNN524313:DNN524314 DXJ524313:DXJ524314 EHF524313:EHF524314 ERB524313:ERB524314 FAX524313:FAX524314 FKT524313:FKT524314 FUP524313:FUP524314 GEL524313:GEL524314 GOH524313:GOH524314 GYD524313:GYD524314 HHZ524313:HHZ524314 HRV524313:HRV524314 IBR524313:IBR524314 ILN524313:ILN524314 IVJ524313:IVJ524314 JFF524313:JFF524314 JPB524313:JPB524314 JYX524313:JYX524314 KIT524313:KIT524314 KSP524313:KSP524314 LCL524313:LCL524314 LMH524313:LMH524314 LWD524313:LWD524314 MFZ524313:MFZ524314 MPV524313:MPV524314 MZR524313:MZR524314 NJN524313:NJN524314 NTJ524313:NTJ524314 ODF524313:ODF524314 ONB524313:ONB524314 OWX524313:OWX524314 PGT524313:PGT524314 PQP524313:PQP524314 QAL524313:QAL524314 QKH524313:QKH524314 QUD524313:QUD524314 RDZ524313:RDZ524314 RNV524313:RNV524314 RXR524313:RXR524314 SHN524313:SHN524314 SRJ524313:SRJ524314 TBF524313:TBF524314 TLB524313:TLB524314 TUX524313:TUX524314 UET524313:UET524314 UOP524313:UOP524314 UYL524313:UYL524314 VIH524313:VIH524314 VSD524313:VSD524314 WBZ524313:WBZ524314 WLV524313:WLV524314 WVR524313:WVR524314 J589849:J589850 JF589849:JF589850 TB589849:TB589850 ACX589849:ACX589850 AMT589849:AMT589850 AWP589849:AWP589850 BGL589849:BGL589850 BQH589849:BQH589850 CAD589849:CAD589850 CJZ589849:CJZ589850 CTV589849:CTV589850 DDR589849:DDR589850 DNN589849:DNN589850 DXJ589849:DXJ589850 EHF589849:EHF589850 ERB589849:ERB589850 FAX589849:FAX589850 FKT589849:FKT589850 FUP589849:FUP589850 GEL589849:GEL589850 GOH589849:GOH589850 GYD589849:GYD589850 HHZ589849:HHZ589850 HRV589849:HRV589850 IBR589849:IBR589850 ILN589849:ILN589850 IVJ589849:IVJ589850 JFF589849:JFF589850 JPB589849:JPB589850 JYX589849:JYX589850 KIT589849:KIT589850 KSP589849:KSP589850 LCL589849:LCL589850 LMH589849:LMH589850 LWD589849:LWD589850 MFZ589849:MFZ589850 MPV589849:MPV589850 MZR589849:MZR589850 NJN589849:NJN589850 NTJ589849:NTJ589850 ODF589849:ODF589850 ONB589849:ONB589850 OWX589849:OWX589850 PGT589849:PGT589850 PQP589849:PQP589850 QAL589849:QAL589850 QKH589849:QKH589850 QUD589849:QUD589850 RDZ589849:RDZ589850 RNV589849:RNV589850 RXR589849:RXR589850 SHN589849:SHN589850 SRJ589849:SRJ589850 TBF589849:TBF589850 TLB589849:TLB589850 TUX589849:TUX589850 UET589849:UET589850 UOP589849:UOP589850 UYL589849:UYL589850 VIH589849:VIH589850 VSD589849:VSD589850 WBZ589849:WBZ589850 WLV589849:WLV589850 WVR589849:WVR589850 J655385:J655386 JF655385:JF655386 TB655385:TB655386 ACX655385:ACX655386 AMT655385:AMT655386 AWP655385:AWP655386 BGL655385:BGL655386 BQH655385:BQH655386 CAD655385:CAD655386 CJZ655385:CJZ655386 CTV655385:CTV655386 DDR655385:DDR655386 DNN655385:DNN655386 DXJ655385:DXJ655386 EHF655385:EHF655386 ERB655385:ERB655386 FAX655385:FAX655386 FKT655385:FKT655386 FUP655385:FUP655386 GEL655385:GEL655386 GOH655385:GOH655386 GYD655385:GYD655386 HHZ655385:HHZ655386 HRV655385:HRV655386 IBR655385:IBR655386 ILN655385:ILN655386 IVJ655385:IVJ655386 JFF655385:JFF655386 JPB655385:JPB655386 JYX655385:JYX655386 KIT655385:KIT655386 KSP655385:KSP655386 LCL655385:LCL655386 LMH655385:LMH655386 LWD655385:LWD655386 MFZ655385:MFZ655386 MPV655385:MPV655386 MZR655385:MZR655386 NJN655385:NJN655386 NTJ655385:NTJ655386 ODF655385:ODF655386 ONB655385:ONB655386 OWX655385:OWX655386 PGT655385:PGT655386 PQP655385:PQP655386 QAL655385:QAL655386 QKH655385:QKH655386 QUD655385:QUD655386 RDZ655385:RDZ655386 RNV655385:RNV655386 RXR655385:RXR655386 SHN655385:SHN655386 SRJ655385:SRJ655386 TBF655385:TBF655386 TLB655385:TLB655386 TUX655385:TUX655386 UET655385:UET655386 UOP655385:UOP655386 UYL655385:UYL655386 VIH655385:VIH655386 VSD655385:VSD655386 WBZ655385:WBZ655386 WLV655385:WLV655386 WVR655385:WVR655386 J720921:J720922 JF720921:JF720922 TB720921:TB720922 ACX720921:ACX720922 AMT720921:AMT720922 AWP720921:AWP720922 BGL720921:BGL720922 BQH720921:BQH720922 CAD720921:CAD720922 CJZ720921:CJZ720922 CTV720921:CTV720922 DDR720921:DDR720922 DNN720921:DNN720922 DXJ720921:DXJ720922 EHF720921:EHF720922 ERB720921:ERB720922 FAX720921:FAX720922 FKT720921:FKT720922 FUP720921:FUP720922 GEL720921:GEL720922 GOH720921:GOH720922 GYD720921:GYD720922 HHZ720921:HHZ720922 HRV720921:HRV720922 IBR720921:IBR720922 ILN720921:ILN720922 IVJ720921:IVJ720922 JFF720921:JFF720922 JPB720921:JPB720922 JYX720921:JYX720922 KIT720921:KIT720922 KSP720921:KSP720922 LCL720921:LCL720922 LMH720921:LMH720922 LWD720921:LWD720922 MFZ720921:MFZ720922 MPV720921:MPV720922 MZR720921:MZR720922 NJN720921:NJN720922 NTJ720921:NTJ720922 ODF720921:ODF720922 ONB720921:ONB720922 OWX720921:OWX720922 PGT720921:PGT720922 PQP720921:PQP720922 QAL720921:QAL720922 QKH720921:QKH720922 QUD720921:QUD720922 RDZ720921:RDZ720922 RNV720921:RNV720922 RXR720921:RXR720922 SHN720921:SHN720922 SRJ720921:SRJ720922 TBF720921:TBF720922 TLB720921:TLB720922 TUX720921:TUX720922 UET720921:UET720922 UOP720921:UOP720922 UYL720921:UYL720922 VIH720921:VIH720922 VSD720921:VSD720922 WBZ720921:WBZ720922 WLV720921:WLV720922 WVR720921:WVR720922 J786457:J786458 JF786457:JF786458 TB786457:TB786458 ACX786457:ACX786458 AMT786457:AMT786458 AWP786457:AWP786458 BGL786457:BGL786458 BQH786457:BQH786458 CAD786457:CAD786458 CJZ786457:CJZ786458 CTV786457:CTV786458 DDR786457:DDR786458 DNN786457:DNN786458 DXJ786457:DXJ786458 EHF786457:EHF786458 ERB786457:ERB786458 FAX786457:FAX786458 FKT786457:FKT786458 FUP786457:FUP786458 GEL786457:GEL786458 GOH786457:GOH786458 GYD786457:GYD786458 HHZ786457:HHZ786458 HRV786457:HRV786458 IBR786457:IBR786458 ILN786457:ILN786458 IVJ786457:IVJ786458 JFF786457:JFF786458 JPB786457:JPB786458 JYX786457:JYX786458 KIT786457:KIT786458 KSP786457:KSP786458 LCL786457:LCL786458 LMH786457:LMH786458 LWD786457:LWD786458 MFZ786457:MFZ786458 MPV786457:MPV786458 MZR786457:MZR786458 NJN786457:NJN786458 NTJ786457:NTJ786458 ODF786457:ODF786458 ONB786457:ONB786458 OWX786457:OWX786458 PGT786457:PGT786458 PQP786457:PQP786458 QAL786457:QAL786458 QKH786457:QKH786458 QUD786457:QUD786458 RDZ786457:RDZ786458 RNV786457:RNV786458 RXR786457:RXR786458 SHN786457:SHN786458 SRJ786457:SRJ786458 TBF786457:TBF786458 TLB786457:TLB786458 TUX786457:TUX786458 UET786457:UET786458 UOP786457:UOP786458 UYL786457:UYL786458 VIH786457:VIH786458 VSD786457:VSD786458 WBZ786457:WBZ786458 WLV786457:WLV786458 WVR786457:WVR786458 J851993:J851994 JF851993:JF851994 TB851993:TB851994 ACX851993:ACX851994 AMT851993:AMT851994 AWP851993:AWP851994 BGL851993:BGL851994 BQH851993:BQH851994 CAD851993:CAD851994 CJZ851993:CJZ851994 CTV851993:CTV851994 DDR851993:DDR851994 DNN851993:DNN851994 DXJ851993:DXJ851994 EHF851993:EHF851994 ERB851993:ERB851994 FAX851993:FAX851994 FKT851993:FKT851994 FUP851993:FUP851994 GEL851993:GEL851994 GOH851993:GOH851994 GYD851993:GYD851994 HHZ851993:HHZ851994 HRV851993:HRV851994 IBR851993:IBR851994 ILN851993:ILN851994 IVJ851993:IVJ851994 JFF851993:JFF851994 JPB851993:JPB851994 JYX851993:JYX851994 KIT851993:KIT851994 KSP851993:KSP851994 LCL851993:LCL851994 LMH851993:LMH851994 LWD851993:LWD851994 MFZ851993:MFZ851994 MPV851993:MPV851994 MZR851993:MZR851994 NJN851993:NJN851994 NTJ851993:NTJ851994 ODF851993:ODF851994 ONB851993:ONB851994 OWX851993:OWX851994 PGT851993:PGT851994 PQP851993:PQP851994 QAL851993:QAL851994 QKH851993:QKH851994 QUD851993:QUD851994 RDZ851993:RDZ851994 RNV851993:RNV851994 RXR851993:RXR851994 SHN851993:SHN851994 SRJ851993:SRJ851994 TBF851993:TBF851994 TLB851993:TLB851994 TUX851993:TUX851994 UET851993:UET851994 UOP851993:UOP851994 UYL851993:UYL851994 VIH851993:VIH851994 VSD851993:VSD851994 WBZ851993:WBZ851994 WLV851993:WLV851994 WVR851993:WVR851994 J917529:J917530 JF917529:JF917530 TB917529:TB917530 ACX917529:ACX917530 AMT917529:AMT917530 AWP917529:AWP917530 BGL917529:BGL917530 BQH917529:BQH917530 CAD917529:CAD917530 CJZ917529:CJZ917530 CTV917529:CTV917530 DDR917529:DDR917530 DNN917529:DNN917530 DXJ917529:DXJ917530 EHF917529:EHF917530 ERB917529:ERB917530 FAX917529:FAX917530 FKT917529:FKT917530 FUP917529:FUP917530 GEL917529:GEL917530 GOH917529:GOH917530 GYD917529:GYD917530 HHZ917529:HHZ917530 HRV917529:HRV917530 IBR917529:IBR917530 ILN917529:ILN917530 IVJ917529:IVJ917530 JFF917529:JFF917530 JPB917529:JPB917530 JYX917529:JYX917530 KIT917529:KIT917530 KSP917529:KSP917530 LCL917529:LCL917530 LMH917529:LMH917530 LWD917529:LWD917530 MFZ917529:MFZ917530 MPV917529:MPV917530 MZR917529:MZR917530 NJN917529:NJN917530 NTJ917529:NTJ917530 ODF917529:ODF917530 ONB917529:ONB917530 OWX917529:OWX917530 PGT917529:PGT917530 PQP917529:PQP917530 QAL917529:QAL917530 QKH917529:QKH917530 QUD917529:QUD917530 RDZ917529:RDZ917530 RNV917529:RNV917530 RXR917529:RXR917530 SHN917529:SHN917530 SRJ917529:SRJ917530 TBF917529:TBF917530 TLB917529:TLB917530 TUX917529:TUX917530 UET917529:UET917530 UOP917529:UOP917530 UYL917529:UYL917530 VIH917529:VIH917530 VSD917529:VSD917530 WBZ917529:WBZ917530 WLV917529:WLV917530 WVR917529:WVR917530 J983065:J983066 JF983065:JF983066 TB983065:TB983066 ACX983065:ACX983066 AMT983065:AMT983066 AWP983065:AWP983066 BGL983065:BGL983066 BQH983065:BQH983066 CAD983065:CAD983066 CJZ983065:CJZ983066 CTV983065:CTV983066 DDR983065:DDR983066 DNN983065:DNN983066 DXJ983065:DXJ983066 EHF983065:EHF983066 ERB983065:ERB983066 FAX983065:FAX983066 FKT983065:FKT983066 FUP983065:FUP983066 GEL983065:GEL983066 GOH983065:GOH983066 GYD983065:GYD983066 HHZ983065:HHZ983066 HRV983065:HRV983066 IBR983065:IBR983066 ILN983065:ILN983066 IVJ983065:IVJ983066 JFF983065:JFF983066 JPB983065:JPB983066 JYX983065:JYX983066 KIT983065:KIT983066 KSP983065:KSP983066 LCL983065:LCL983066 LMH983065:LMH983066 LWD983065:LWD983066 MFZ983065:MFZ983066 MPV983065:MPV983066 MZR983065:MZR983066 NJN983065:NJN983066 NTJ983065:NTJ983066 ODF983065:ODF983066 ONB983065:ONB983066 OWX983065:OWX983066 PGT983065:PGT983066 PQP983065:PQP983066 QAL983065:QAL983066 QKH983065:QKH983066 QUD983065:QUD983066 RDZ983065:RDZ983066 RNV983065:RNV983066 RXR983065:RXR983066 SHN983065:SHN983066 SRJ983065:SRJ983066 TBF983065:TBF983066 TLB983065:TLB983066 TUX983065:TUX983066 UET983065:UET983066 UOP983065:UOP983066 UYL983065:UYL983066 VIH983065:VIH983066 VSD983065:VSD983066 WBZ983065:WBZ983066 WLV983065:WLV983066 WVR983065:WVR983066 N25:N26 JJ25:JJ26 TF25:TF26 ADB25:ADB26 AMX25:AMX26 AWT25:AWT26 BGP25:BGP26 BQL25:BQL26 CAH25:CAH26 CKD25:CKD26 CTZ25:CTZ26 DDV25:DDV26 DNR25:DNR26 DXN25:DXN26 EHJ25:EHJ26 ERF25:ERF26 FBB25:FBB26 FKX25:FKX26 FUT25:FUT26 GEP25:GEP26 GOL25:GOL26 GYH25:GYH26 HID25:HID26 HRZ25:HRZ26 IBV25:IBV26 ILR25:ILR26 IVN25:IVN26 JFJ25:JFJ26 JPF25:JPF26 JZB25:JZB26 KIX25:KIX26 KST25:KST26 LCP25:LCP26 LML25:LML26 LWH25:LWH26 MGD25:MGD26 MPZ25:MPZ26 MZV25:MZV26 NJR25:NJR26 NTN25:NTN26 ODJ25:ODJ26 ONF25:ONF26 OXB25:OXB26 PGX25:PGX26 PQT25:PQT26 QAP25:QAP26 QKL25:QKL26 QUH25:QUH26 RED25:RED26 RNZ25:RNZ26 RXV25:RXV26 SHR25:SHR26 SRN25:SRN26 TBJ25:TBJ26 TLF25:TLF26 TVB25:TVB26 UEX25:UEX26 UOT25:UOT26 UYP25:UYP26 VIL25:VIL26 VSH25:VSH26 WCD25:WCD26 WLZ25:WLZ26 WVV25:WVV26 N65561:N65562 JJ65561:JJ65562 TF65561:TF65562 ADB65561:ADB65562 AMX65561:AMX65562 AWT65561:AWT65562 BGP65561:BGP65562 BQL65561:BQL65562 CAH65561:CAH65562 CKD65561:CKD65562 CTZ65561:CTZ65562 DDV65561:DDV65562 DNR65561:DNR65562 DXN65561:DXN65562 EHJ65561:EHJ65562 ERF65561:ERF65562 FBB65561:FBB65562 FKX65561:FKX65562 FUT65561:FUT65562 GEP65561:GEP65562 GOL65561:GOL65562 GYH65561:GYH65562 HID65561:HID65562 HRZ65561:HRZ65562 IBV65561:IBV65562 ILR65561:ILR65562 IVN65561:IVN65562 JFJ65561:JFJ65562 JPF65561:JPF65562 JZB65561:JZB65562 KIX65561:KIX65562 KST65561:KST65562 LCP65561:LCP65562 LML65561:LML65562 LWH65561:LWH65562 MGD65561:MGD65562 MPZ65561:MPZ65562 MZV65561:MZV65562 NJR65561:NJR65562 NTN65561:NTN65562 ODJ65561:ODJ65562 ONF65561:ONF65562 OXB65561:OXB65562 PGX65561:PGX65562 PQT65561:PQT65562 QAP65561:QAP65562 QKL65561:QKL65562 QUH65561:QUH65562 RED65561:RED65562 RNZ65561:RNZ65562 RXV65561:RXV65562 SHR65561:SHR65562 SRN65561:SRN65562 TBJ65561:TBJ65562 TLF65561:TLF65562 TVB65561:TVB65562 UEX65561:UEX65562 UOT65561:UOT65562 UYP65561:UYP65562 VIL65561:VIL65562 VSH65561:VSH65562 WCD65561:WCD65562 WLZ65561:WLZ65562 WVV65561:WVV65562 N131097:N131098 JJ131097:JJ131098 TF131097:TF131098 ADB131097:ADB131098 AMX131097:AMX131098 AWT131097:AWT131098 BGP131097:BGP131098 BQL131097:BQL131098 CAH131097:CAH131098 CKD131097:CKD131098 CTZ131097:CTZ131098 DDV131097:DDV131098 DNR131097:DNR131098 DXN131097:DXN131098 EHJ131097:EHJ131098 ERF131097:ERF131098 FBB131097:FBB131098 FKX131097:FKX131098 FUT131097:FUT131098 GEP131097:GEP131098 GOL131097:GOL131098 GYH131097:GYH131098 HID131097:HID131098 HRZ131097:HRZ131098 IBV131097:IBV131098 ILR131097:ILR131098 IVN131097:IVN131098 JFJ131097:JFJ131098 JPF131097:JPF131098 JZB131097:JZB131098 KIX131097:KIX131098 KST131097:KST131098 LCP131097:LCP131098 LML131097:LML131098 LWH131097:LWH131098 MGD131097:MGD131098 MPZ131097:MPZ131098 MZV131097:MZV131098 NJR131097:NJR131098 NTN131097:NTN131098 ODJ131097:ODJ131098 ONF131097:ONF131098 OXB131097:OXB131098 PGX131097:PGX131098 PQT131097:PQT131098 QAP131097:QAP131098 QKL131097:QKL131098 QUH131097:QUH131098 RED131097:RED131098 RNZ131097:RNZ131098 RXV131097:RXV131098 SHR131097:SHR131098 SRN131097:SRN131098 TBJ131097:TBJ131098 TLF131097:TLF131098 TVB131097:TVB131098 UEX131097:UEX131098 UOT131097:UOT131098 UYP131097:UYP131098 VIL131097:VIL131098 VSH131097:VSH131098 WCD131097:WCD131098 WLZ131097:WLZ131098 WVV131097:WVV131098 N196633:N196634 JJ196633:JJ196634 TF196633:TF196634 ADB196633:ADB196634 AMX196633:AMX196634 AWT196633:AWT196634 BGP196633:BGP196634 BQL196633:BQL196634 CAH196633:CAH196634 CKD196633:CKD196634 CTZ196633:CTZ196634 DDV196633:DDV196634 DNR196633:DNR196634 DXN196633:DXN196634 EHJ196633:EHJ196634 ERF196633:ERF196634 FBB196633:FBB196634 FKX196633:FKX196634 FUT196633:FUT196634 GEP196633:GEP196634 GOL196633:GOL196634 GYH196633:GYH196634 HID196633:HID196634 HRZ196633:HRZ196634 IBV196633:IBV196634 ILR196633:ILR196634 IVN196633:IVN196634 JFJ196633:JFJ196634 JPF196633:JPF196634 JZB196633:JZB196634 KIX196633:KIX196634 KST196633:KST196634 LCP196633:LCP196634 LML196633:LML196634 LWH196633:LWH196634 MGD196633:MGD196634 MPZ196633:MPZ196634 MZV196633:MZV196634 NJR196633:NJR196634 NTN196633:NTN196634 ODJ196633:ODJ196634 ONF196633:ONF196634 OXB196633:OXB196634 PGX196633:PGX196634 PQT196633:PQT196634 QAP196633:QAP196634 QKL196633:QKL196634 QUH196633:QUH196634 RED196633:RED196634 RNZ196633:RNZ196634 RXV196633:RXV196634 SHR196633:SHR196634 SRN196633:SRN196634 TBJ196633:TBJ196634 TLF196633:TLF196634 TVB196633:TVB196634 UEX196633:UEX196634 UOT196633:UOT196634 UYP196633:UYP196634 VIL196633:VIL196634 VSH196633:VSH196634 WCD196633:WCD196634 WLZ196633:WLZ196634 WVV196633:WVV196634 N262169:N262170 JJ262169:JJ262170 TF262169:TF262170 ADB262169:ADB262170 AMX262169:AMX262170 AWT262169:AWT262170 BGP262169:BGP262170 BQL262169:BQL262170 CAH262169:CAH262170 CKD262169:CKD262170 CTZ262169:CTZ262170 DDV262169:DDV262170 DNR262169:DNR262170 DXN262169:DXN262170 EHJ262169:EHJ262170 ERF262169:ERF262170 FBB262169:FBB262170 FKX262169:FKX262170 FUT262169:FUT262170 GEP262169:GEP262170 GOL262169:GOL262170 GYH262169:GYH262170 HID262169:HID262170 HRZ262169:HRZ262170 IBV262169:IBV262170 ILR262169:ILR262170 IVN262169:IVN262170 JFJ262169:JFJ262170 JPF262169:JPF262170 JZB262169:JZB262170 KIX262169:KIX262170 KST262169:KST262170 LCP262169:LCP262170 LML262169:LML262170 LWH262169:LWH262170 MGD262169:MGD262170 MPZ262169:MPZ262170 MZV262169:MZV262170 NJR262169:NJR262170 NTN262169:NTN262170 ODJ262169:ODJ262170 ONF262169:ONF262170 OXB262169:OXB262170 PGX262169:PGX262170 PQT262169:PQT262170 QAP262169:QAP262170 QKL262169:QKL262170 QUH262169:QUH262170 RED262169:RED262170 RNZ262169:RNZ262170 RXV262169:RXV262170 SHR262169:SHR262170 SRN262169:SRN262170 TBJ262169:TBJ262170 TLF262169:TLF262170 TVB262169:TVB262170 UEX262169:UEX262170 UOT262169:UOT262170 UYP262169:UYP262170 VIL262169:VIL262170 VSH262169:VSH262170 WCD262169:WCD262170 WLZ262169:WLZ262170 WVV262169:WVV262170 N327705:N327706 JJ327705:JJ327706 TF327705:TF327706 ADB327705:ADB327706 AMX327705:AMX327706 AWT327705:AWT327706 BGP327705:BGP327706 BQL327705:BQL327706 CAH327705:CAH327706 CKD327705:CKD327706 CTZ327705:CTZ327706 DDV327705:DDV327706 DNR327705:DNR327706 DXN327705:DXN327706 EHJ327705:EHJ327706 ERF327705:ERF327706 FBB327705:FBB327706 FKX327705:FKX327706 FUT327705:FUT327706 GEP327705:GEP327706 GOL327705:GOL327706 GYH327705:GYH327706 HID327705:HID327706 HRZ327705:HRZ327706 IBV327705:IBV327706 ILR327705:ILR327706 IVN327705:IVN327706 JFJ327705:JFJ327706 JPF327705:JPF327706 JZB327705:JZB327706 KIX327705:KIX327706 KST327705:KST327706 LCP327705:LCP327706 LML327705:LML327706 LWH327705:LWH327706 MGD327705:MGD327706 MPZ327705:MPZ327706 MZV327705:MZV327706 NJR327705:NJR327706 NTN327705:NTN327706 ODJ327705:ODJ327706 ONF327705:ONF327706 OXB327705:OXB327706 PGX327705:PGX327706 PQT327705:PQT327706 QAP327705:QAP327706 QKL327705:QKL327706 QUH327705:QUH327706 RED327705:RED327706 RNZ327705:RNZ327706 RXV327705:RXV327706 SHR327705:SHR327706 SRN327705:SRN327706 TBJ327705:TBJ327706 TLF327705:TLF327706 TVB327705:TVB327706 UEX327705:UEX327706 UOT327705:UOT327706 UYP327705:UYP327706 VIL327705:VIL327706 VSH327705:VSH327706 WCD327705:WCD327706 WLZ327705:WLZ327706 WVV327705:WVV327706 N393241:N393242 JJ393241:JJ393242 TF393241:TF393242 ADB393241:ADB393242 AMX393241:AMX393242 AWT393241:AWT393242 BGP393241:BGP393242 BQL393241:BQL393242 CAH393241:CAH393242 CKD393241:CKD393242 CTZ393241:CTZ393242 DDV393241:DDV393242 DNR393241:DNR393242 DXN393241:DXN393242 EHJ393241:EHJ393242 ERF393241:ERF393242 FBB393241:FBB393242 FKX393241:FKX393242 FUT393241:FUT393242 GEP393241:GEP393242 GOL393241:GOL393242 GYH393241:GYH393242 HID393241:HID393242 HRZ393241:HRZ393242 IBV393241:IBV393242 ILR393241:ILR393242 IVN393241:IVN393242 JFJ393241:JFJ393242 JPF393241:JPF393242 JZB393241:JZB393242 KIX393241:KIX393242 KST393241:KST393242 LCP393241:LCP393242 LML393241:LML393242 LWH393241:LWH393242 MGD393241:MGD393242 MPZ393241:MPZ393242 MZV393241:MZV393242 NJR393241:NJR393242 NTN393241:NTN393242 ODJ393241:ODJ393242 ONF393241:ONF393242 OXB393241:OXB393242 PGX393241:PGX393242 PQT393241:PQT393242 QAP393241:QAP393242 QKL393241:QKL393242 QUH393241:QUH393242 RED393241:RED393242 RNZ393241:RNZ393242 RXV393241:RXV393242 SHR393241:SHR393242 SRN393241:SRN393242 TBJ393241:TBJ393242 TLF393241:TLF393242 TVB393241:TVB393242 UEX393241:UEX393242 UOT393241:UOT393242 UYP393241:UYP393242 VIL393241:VIL393242 VSH393241:VSH393242 WCD393241:WCD393242 WLZ393241:WLZ393242 WVV393241:WVV393242 N458777:N458778 JJ458777:JJ458778 TF458777:TF458778 ADB458777:ADB458778 AMX458777:AMX458778 AWT458777:AWT458778 BGP458777:BGP458778 BQL458777:BQL458778 CAH458777:CAH458778 CKD458777:CKD458778 CTZ458777:CTZ458778 DDV458777:DDV458778 DNR458777:DNR458778 DXN458777:DXN458778 EHJ458777:EHJ458778 ERF458777:ERF458778 FBB458777:FBB458778 FKX458777:FKX458778 FUT458777:FUT458778 GEP458777:GEP458778 GOL458777:GOL458778 GYH458777:GYH458778 HID458777:HID458778 HRZ458777:HRZ458778 IBV458777:IBV458778 ILR458777:ILR458778 IVN458777:IVN458778 JFJ458777:JFJ458778 JPF458777:JPF458778 JZB458777:JZB458778 KIX458777:KIX458778 KST458777:KST458778 LCP458777:LCP458778 LML458777:LML458778 LWH458777:LWH458778 MGD458777:MGD458778 MPZ458777:MPZ458778 MZV458777:MZV458778 NJR458777:NJR458778 NTN458777:NTN458778 ODJ458777:ODJ458778 ONF458777:ONF458778 OXB458777:OXB458778 PGX458777:PGX458778 PQT458777:PQT458778 QAP458777:QAP458778 QKL458777:QKL458778 QUH458777:QUH458778 RED458777:RED458778 RNZ458777:RNZ458778 RXV458777:RXV458778 SHR458777:SHR458778 SRN458777:SRN458778 TBJ458777:TBJ458778 TLF458777:TLF458778 TVB458777:TVB458778 UEX458777:UEX458778 UOT458777:UOT458778 UYP458777:UYP458778 VIL458777:VIL458778 VSH458777:VSH458778 WCD458777:WCD458778 WLZ458777:WLZ458778 WVV458777:WVV458778 N524313:N524314 JJ524313:JJ524314 TF524313:TF524314 ADB524313:ADB524314 AMX524313:AMX524314 AWT524313:AWT524314 BGP524313:BGP524314 BQL524313:BQL524314 CAH524313:CAH524314 CKD524313:CKD524314 CTZ524313:CTZ524314 DDV524313:DDV524314 DNR524313:DNR524314 DXN524313:DXN524314 EHJ524313:EHJ524314 ERF524313:ERF524314 FBB524313:FBB524314 FKX524313:FKX524314 FUT524313:FUT524314 GEP524313:GEP524314 GOL524313:GOL524314 GYH524313:GYH524314 HID524313:HID524314 HRZ524313:HRZ524314 IBV524313:IBV524314 ILR524313:ILR524314 IVN524313:IVN524314 JFJ524313:JFJ524314 JPF524313:JPF524314 JZB524313:JZB524314 KIX524313:KIX524314 KST524313:KST524314 LCP524313:LCP524314 LML524313:LML524314 LWH524313:LWH524314 MGD524313:MGD524314 MPZ524313:MPZ524314 MZV524313:MZV524314 NJR524313:NJR524314 NTN524313:NTN524314 ODJ524313:ODJ524314 ONF524313:ONF524314 OXB524313:OXB524314 PGX524313:PGX524314 PQT524313:PQT524314 QAP524313:QAP524314 QKL524313:QKL524314 QUH524313:QUH524314 RED524313:RED524314 RNZ524313:RNZ524314 RXV524313:RXV524314 SHR524313:SHR524314 SRN524313:SRN524314 TBJ524313:TBJ524314 TLF524313:TLF524314 TVB524313:TVB524314 UEX524313:UEX524314 UOT524313:UOT524314 UYP524313:UYP524314 VIL524313:VIL524314 VSH524313:VSH524314 WCD524313:WCD524314 WLZ524313:WLZ524314 WVV524313:WVV524314 N589849:N589850 JJ589849:JJ589850 TF589849:TF589850 ADB589849:ADB589850 AMX589849:AMX589850 AWT589849:AWT589850 BGP589849:BGP589850 BQL589849:BQL589850 CAH589849:CAH589850 CKD589849:CKD589850 CTZ589849:CTZ589850 DDV589849:DDV589850 DNR589849:DNR589850 DXN589849:DXN589850 EHJ589849:EHJ589850 ERF589849:ERF589850 FBB589849:FBB589850 FKX589849:FKX589850 FUT589849:FUT589850 GEP589849:GEP589850 GOL589849:GOL589850 GYH589849:GYH589850 HID589849:HID589850 HRZ589849:HRZ589850 IBV589849:IBV589850 ILR589849:ILR589850 IVN589849:IVN589850 JFJ589849:JFJ589850 JPF589849:JPF589850 JZB589849:JZB589850 KIX589849:KIX589850 KST589849:KST589850 LCP589849:LCP589850 LML589849:LML589850 LWH589849:LWH589850 MGD589849:MGD589850 MPZ589849:MPZ589850 MZV589849:MZV589850 NJR589849:NJR589850 NTN589849:NTN589850 ODJ589849:ODJ589850 ONF589849:ONF589850 OXB589849:OXB589850 PGX589849:PGX589850 PQT589849:PQT589850 QAP589849:QAP589850 QKL589849:QKL589850 QUH589849:QUH589850 RED589849:RED589850 RNZ589849:RNZ589850 RXV589849:RXV589850 SHR589849:SHR589850 SRN589849:SRN589850 TBJ589849:TBJ589850 TLF589849:TLF589850 TVB589849:TVB589850 UEX589849:UEX589850 UOT589849:UOT589850 UYP589849:UYP589850 VIL589849:VIL589850 VSH589849:VSH589850 WCD589849:WCD589850 WLZ589849:WLZ589850 WVV589849:WVV589850 N655385:N655386 JJ655385:JJ655386 TF655385:TF655386 ADB655385:ADB655386 AMX655385:AMX655386 AWT655385:AWT655386 BGP655385:BGP655386 BQL655385:BQL655386 CAH655385:CAH655386 CKD655385:CKD655386 CTZ655385:CTZ655386 DDV655385:DDV655386 DNR655385:DNR655386 DXN655385:DXN655386 EHJ655385:EHJ655386 ERF655385:ERF655386 FBB655385:FBB655386 FKX655385:FKX655386 FUT655385:FUT655386 GEP655385:GEP655386 GOL655385:GOL655386 GYH655385:GYH655386 HID655385:HID655386 HRZ655385:HRZ655386 IBV655385:IBV655386 ILR655385:ILR655386 IVN655385:IVN655386 JFJ655385:JFJ655386 JPF655385:JPF655386 JZB655385:JZB655386 KIX655385:KIX655386 KST655385:KST655386 LCP655385:LCP655386 LML655385:LML655386 LWH655385:LWH655386 MGD655385:MGD655386 MPZ655385:MPZ655386 MZV655385:MZV655386 NJR655385:NJR655386 NTN655385:NTN655386 ODJ655385:ODJ655386 ONF655385:ONF655386 OXB655385:OXB655386 PGX655385:PGX655386 PQT655385:PQT655386 QAP655385:QAP655386 QKL655385:QKL655386 QUH655385:QUH655386 RED655385:RED655386 RNZ655385:RNZ655386 RXV655385:RXV655386 SHR655385:SHR655386 SRN655385:SRN655386 TBJ655385:TBJ655386 TLF655385:TLF655386 TVB655385:TVB655386 UEX655385:UEX655386 UOT655385:UOT655386 UYP655385:UYP655386 VIL655385:VIL655386 VSH655385:VSH655386 WCD655385:WCD655386 WLZ655385:WLZ655386 WVV655385:WVV655386 N720921:N720922 JJ720921:JJ720922 TF720921:TF720922 ADB720921:ADB720922 AMX720921:AMX720922 AWT720921:AWT720922 BGP720921:BGP720922 BQL720921:BQL720922 CAH720921:CAH720922 CKD720921:CKD720922 CTZ720921:CTZ720922 DDV720921:DDV720922 DNR720921:DNR720922 DXN720921:DXN720922 EHJ720921:EHJ720922 ERF720921:ERF720922 FBB720921:FBB720922 FKX720921:FKX720922 FUT720921:FUT720922 GEP720921:GEP720922 GOL720921:GOL720922 GYH720921:GYH720922 HID720921:HID720922 HRZ720921:HRZ720922 IBV720921:IBV720922 ILR720921:ILR720922 IVN720921:IVN720922 JFJ720921:JFJ720922 JPF720921:JPF720922 JZB720921:JZB720922 KIX720921:KIX720922 KST720921:KST720922 LCP720921:LCP720922 LML720921:LML720922 LWH720921:LWH720922 MGD720921:MGD720922 MPZ720921:MPZ720922 MZV720921:MZV720922 NJR720921:NJR720922 NTN720921:NTN720922 ODJ720921:ODJ720922 ONF720921:ONF720922 OXB720921:OXB720922 PGX720921:PGX720922 PQT720921:PQT720922 QAP720921:QAP720922 QKL720921:QKL720922 QUH720921:QUH720922 RED720921:RED720922 RNZ720921:RNZ720922 RXV720921:RXV720922 SHR720921:SHR720922 SRN720921:SRN720922 TBJ720921:TBJ720922 TLF720921:TLF720922 TVB720921:TVB720922 UEX720921:UEX720922 UOT720921:UOT720922 UYP720921:UYP720922 VIL720921:VIL720922 VSH720921:VSH720922 WCD720921:WCD720922 WLZ720921:WLZ720922 WVV720921:WVV720922 N786457:N786458 JJ786457:JJ786458 TF786457:TF786458 ADB786457:ADB786458 AMX786457:AMX786458 AWT786457:AWT786458 BGP786457:BGP786458 BQL786457:BQL786458 CAH786457:CAH786458 CKD786457:CKD786458 CTZ786457:CTZ786458 DDV786457:DDV786458 DNR786457:DNR786458 DXN786457:DXN786458 EHJ786457:EHJ786458 ERF786457:ERF786458 FBB786457:FBB786458 FKX786457:FKX786458 FUT786457:FUT786458 GEP786457:GEP786458 GOL786457:GOL786458 GYH786457:GYH786458 HID786457:HID786458 HRZ786457:HRZ786458 IBV786457:IBV786458 ILR786457:ILR786458 IVN786457:IVN786458 JFJ786457:JFJ786458 JPF786457:JPF786458 JZB786457:JZB786458 KIX786457:KIX786458 KST786457:KST786458 LCP786457:LCP786458 LML786457:LML786458 LWH786457:LWH786458 MGD786457:MGD786458 MPZ786457:MPZ786458 MZV786457:MZV786458 NJR786457:NJR786458 NTN786457:NTN786458 ODJ786457:ODJ786458 ONF786457:ONF786458 OXB786457:OXB786458 PGX786457:PGX786458 PQT786457:PQT786458 QAP786457:QAP786458 QKL786457:QKL786458 QUH786457:QUH786458 RED786457:RED786458 RNZ786457:RNZ786458 RXV786457:RXV786458 SHR786457:SHR786458 SRN786457:SRN786458 TBJ786457:TBJ786458 TLF786457:TLF786458 TVB786457:TVB786458 UEX786457:UEX786458 UOT786457:UOT786458 UYP786457:UYP786458 VIL786457:VIL786458 VSH786457:VSH786458 WCD786457:WCD786458 WLZ786457:WLZ786458 WVV786457:WVV786458 N851993:N851994 JJ851993:JJ851994 TF851993:TF851994 ADB851993:ADB851994 AMX851993:AMX851994 AWT851993:AWT851994 BGP851993:BGP851994 BQL851993:BQL851994 CAH851993:CAH851994 CKD851993:CKD851994 CTZ851993:CTZ851994 DDV851993:DDV851994 DNR851993:DNR851994 DXN851993:DXN851994 EHJ851993:EHJ851994 ERF851993:ERF851994 FBB851993:FBB851994 FKX851993:FKX851994 FUT851993:FUT851994 GEP851993:GEP851994 GOL851993:GOL851994 GYH851993:GYH851994 HID851993:HID851994 HRZ851993:HRZ851994 IBV851993:IBV851994 ILR851993:ILR851994 IVN851993:IVN851994 JFJ851993:JFJ851994 JPF851993:JPF851994 JZB851993:JZB851994 KIX851993:KIX851994 KST851993:KST851994 LCP851993:LCP851994 LML851993:LML851994 LWH851993:LWH851994 MGD851993:MGD851994 MPZ851993:MPZ851994 MZV851993:MZV851994 NJR851993:NJR851994 NTN851993:NTN851994 ODJ851993:ODJ851994 ONF851993:ONF851994 OXB851993:OXB851994 PGX851993:PGX851994 PQT851993:PQT851994 QAP851993:QAP851994 QKL851993:QKL851994 QUH851993:QUH851994 RED851993:RED851994 RNZ851993:RNZ851994 RXV851993:RXV851994 SHR851993:SHR851994 SRN851993:SRN851994 TBJ851993:TBJ851994 TLF851993:TLF851994 TVB851993:TVB851994 UEX851993:UEX851994 UOT851993:UOT851994 UYP851993:UYP851994 VIL851993:VIL851994 VSH851993:VSH851994 WCD851993:WCD851994 WLZ851993:WLZ851994 WVV851993:WVV851994 N917529:N917530 JJ917529:JJ917530 TF917529:TF917530 ADB917529:ADB917530 AMX917529:AMX917530 AWT917529:AWT917530 BGP917529:BGP917530 BQL917529:BQL917530 CAH917529:CAH917530 CKD917529:CKD917530 CTZ917529:CTZ917530 DDV917529:DDV917530 DNR917529:DNR917530 DXN917529:DXN917530 EHJ917529:EHJ917530 ERF917529:ERF917530 FBB917529:FBB917530 FKX917529:FKX917530 FUT917529:FUT917530 GEP917529:GEP917530 GOL917529:GOL917530 GYH917529:GYH917530 HID917529:HID917530 HRZ917529:HRZ917530 IBV917529:IBV917530 ILR917529:ILR917530 IVN917529:IVN917530 JFJ917529:JFJ917530 JPF917529:JPF917530 JZB917529:JZB917530 KIX917529:KIX917530 KST917529:KST917530 LCP917529:LCP917530 LML917529:LML917530 LWH917529:LWH917530 MGD917529:MGD917530 MPZ917529:MPZ917530 MZV917529:MZV917530 NJR917529:NJR917530 NTN917529:NTN917530 ODJ917529:ODJ917530 ONF917529:ONF917530 OXB917529:OXB917530 PGX917529:PGX917530 PQT917529:PQT917530 QAP917529:QAP917530 QKL917529:QKL917530 QUH917529:QUH917530 RED917529:RED917530 RNZ917529:RNZ917530 RXV917529:RXV917530 SHR917529:SHR917530 SRN917529:SRN917530 TBJ917529:TBJ917530 TLF917529:TLF917530 TVB917529:TVB917530 UEX917529:UEX917530 UOT917529:UOT917530 UYP917529:UYP917530 VIL917529:VIL917530 VSH917529:VSH917530 WCD917529:WCD917530 WLZ917529:WLZ917530 WVV917529:WVV917530 N983065:N983066 JJ983065:JJ983066 TF983065:TF983066 ADB983065:ADB983066 AMX983065:AMX983066 AWT983065:AWT983066 BGP983065:BGP983066 BQL983065:BQL983066 CAH983065:CAH983066 CKD983065:CKD983066 CTZ983065:CTZ983066 DDV983065:DDV983066 DNR983065:DNR983066 DXN983065:DXN983066 EHJ983065:EHJ983066 ERF983065:ERF983066 FBB983065:FBB983066 FKX983065:FKX983066 FUT983065:FUT983066 GEP983065:GEP983066 GOL983065:GOL983066 GYH983065:GYH983066 HID983065:HID983066 HRZ983065:HRZ983066 IBV983065:IBV983066 ILR983065:ILR983066 IVN983065:IVN983066 JFJ983065:JFJ983066 JPF983065:JPF983066 JZB983065:JZB983066 KIX983065:KIX983066 KST983065:KST983066 LCP983065:LCP983066 LML983065:LML983066 LWH983065:LWH983066 MGD983065:MGD983066 MPZ983065:MPZ983066 MZV983065:MZV983066 NJR983065:NJR983066 NTN983065:NTN983066 ODJ983065:ODJ983066 ONF983065:ONF983066 OXB983065:OXB983066 PGX983065:PGX983066 PQT983065:PQT983066 QAP983065:QAP983066 QKL983065:QKL983066 QUH983065:QUH983066 RED983065:RED983066 RNZ983065:RNZ983066 RXV983065:RXV983066 SHR983065:SHR983066 SRN983065:SRN983066 TBJ983065:TBJ983066 TLF983065:TLF983066 TVB983065:TVB983066 UEX983065:UEX983066 UOT983065:UOT983066 UYP983065:UYP983066 VIL983065:VIL983066 VSH983065:VSH983066 WCD983065:WCD983066 WLZ983065:WLZ983066 WVV983065:WVV983066 S32 JO32 TK32 ADG32 ANC32 AWY32 BGU32 BQQ32 CAM32 CKI32 CUE32 DEA32 DNW32 DXS32 EHO32 ERK32 FBG32 FLC32 FUY32 GEU32 GOQ32 GYM32 HII32 HSE32 ICA32 ILW32 IVS32 JFO32 JPK32 JZG32 KJC32 KSY32 LCU32 LMQ32 LWM32 MGI32 MQE32 NAA32 NJW32 NTS32 ODO32 ONK32 OXG32 PHC32 PQY32 QAU32 QKQ32 QUM32 REI32 ROE32 RYA32 SHW32 SRS32 TBO32 TLK32 TVG32 UFC32 UOY32 UYU32 VIQ32 VSM32 WCI32 WME32 WWA32 S65568 JO65568 TK65568 ADG65568 ANC65568 AWY65568 BGU65568 BQQ65568 CAM65568 CKI65568 CUE65568 DEA65568 DNW65568 DXS65568 EHO65568 ERK65568 FBG65568 FLC65568 FUY65568 GEU65568 GOQ65568 GYM65568 HII65568 HSE65568 ICA65568 ILW65568 IVS65568 JFO65568 JPK65568 JZG65568 KJC65568 KSY65568 LCU65568 LMQ65568 LWM65568 MGI65568 MQE65568 NAA65568 NJW65568 NTS65568 ODO65568 ONK65568 OXG65568 PHC65568 PQY65568 QAU65568 QKQ65568 QUM65568 REI65568 ROE65568 RYA65568 SHW65568 SRS65568 TBO65568 TLK65568 TVG65568 UFC65568 UOY65568 UYU65568 VIQ65568 VSM65568 WCI65568 WME65568 WWA65568 S131104 JO131104 TK131104 ADG131104 ANC131104 AWY131104 BGU131104 BQQ131104 CAM131104 CKI131104 CUE131104 DEA131104 DNW131104 DXS131104 EHO131104 ERK131104 FBG131104 FLC131104 FUY131104 GEU131104 GOQ131104 GYM131104 HII131104 HSE131104 ICA131104 ILW131104 IVS131104 JFO131104 JPK131104 JZG131104 KJC131104 KSY131104 LCU131104 LMQ131104 LWM131104 MGI131104 MQE131104 NAA131104 NJW131104 NTS131104 ODO131104 ONK131104 OXG131104 PHC131104 PQY131104 QAU131104 QKQ131104 QUM131104 REI131104 ROE131104 RYA131104 SHW131104 SRS131104 TBO131104 TLK131104 TVG131104 UFC131104 UOY131104 UYU131104 VIQ131104 VSM131104 WCI131104 WME131104 WWA131104 S196640 JO196640 TK196640 ADG196640 ANC196640 AWY196640 BGU196640 BQQ196640 CAM196640 CKI196640 CUE196640 DEA196640 DNW196640 DXS196640 EHO196640 ERK196640 FBG196640 FLC196640 FUY196640 GEU196640 GOQ196640 GYM196640 HII196640 HSE196640 ICA196640 ILW196640 IVS196640 JFO196640 JPK196640 JZG196640 KJC196640 KSY196640 LCU196640 LMQ196640 LWM196640 MGI196640 MQE196640 NAA196640 NJW196640 NTS196640 ODO196640 ONK196640 OXG196640 PHC196640 PQY196640 QAU196640 QKQ196640 QUM196640 REI196640 ROE196640 RYA196640 SHW196640 SRS196640 TBO196640 TLK196640 TVG196640 UFC196640 UOY196640 UYU196640 VIQ196640 VSM196640 WCI196640 WME196640 WWA196640 S262176 JO262176 TK262176 ADG262176 ANC262176 AWY262176 BGU262176 BQQ262176 CAM262176 CKI262176 CUE262176 DEA262176 DNW262176 DXS262176 EHO262176 ERK262176 FBG262176 FLC262176 FUY262176 GEU262176 GOQ262176 GYM262176 HII262176 HSE262176 ICA262176 ILW262176 IVS262176 JFO262176 JPK262176 JZG262176 KJC262176 KSY262176 LCU262176 LMQ262176 LWM262176 MGI262176 MQE262176 NAA262176 NJW262176 NTS262176 ODO262176 ONK262176 OXG262176 PHC262176 PQY262176 QAU262176 QKQ262176 QUM262176 REI262176 ROE262176 RYA262176 SHW262176 SRS262176 TBO262176 TLK262176 TVG262176 UFC262176 UOY262176 UYU262176 VIQ262176 VSM262176 WCI262176 WME262176 WWA262176 S327712 JO327712 TK327712 ADG327712 ANC327712 AWY327712 BGU327712 BQQ327712 CAM327712 CKI327712 CUE327712 DEA327712 DNW327712 DXS327712 EHO327712 ERK327712 FBG327712 FLC327712 FUY327712 GEU327712 GOQ327712 GYM327712 HII327712 HSE327712 ICA327712 ILW327712 IVS327712 JFO327712 JPK327712 JZG327712 KJC327712 KSY327712 LCU327712 LMQ327712 LWM327712 MGI327712 MQE327712 NAA327712 NJW327712 NTS327712 ODO327712 ONK327712 OXG327712 PHC327712 PQY327712 QAU327712 QKQ327712 QUM327712 REI327712 ROE327712 RYA327712 SHW327712 SRS327712 TBO327712 TLK327712 TVG327712 UFC327712 UOY327712 UYU327712 VIQ327712 VSM327712 WCI327712 WME327712 WWA327712 S393248 JO393248 TK393248 ADG393248 ANC393248 AWY393248 BGU393248 BQQ393248 CAM393248 CKI393248 CUE393248 DEA393248 DNW393248 DXS393248 EHO393248 ERK393248 FBG393248 FLC393248 FUY393248 GEU393248 GOQ393248 GYM393248 HII393248 HSE393248 ICA393248 ILW393248 IVS393248 JFO393248 JPK393248 JZG393248 KJC393248 KSY393248 LCU393248 LMQ393248 LWM393248 MGI393248 MQE393248 NAA393248 NJW393248 NTS393248 ODO393248 ONK393248 OXG393248 PHC393248 PQY393248 QAU393248 QKQ393248 QUM393248 REI393248 ROE393248 RYA393248 SHW393248 SRS393248 TBO393248 TLK393248 TVG393248 UFC393248 UOY393248 UYU393248 VIQ393248 VSM393248 WCI393248 WME393248 WWA393248 S458784 JO458784 TK458784 ADG458784 ANC458784 AWY458784 BGU458784 BQQ458784 CAM458784 CKI458784 CUE458784 DEA458784 DNW458784 DXS458784 EHO458784 ERK458784 FBG458784 FLC458784 FUY458784 GEU458784 GOQ458784 GYM458784 HII458784 HSE458784 ICA458784 ILW458784 IVS458784 JFO458784 JPK458784 JZG458784 KJC458784 KSY458784 LCU458784 LMQ458784 LWM458784 MGI458784 MQE458784 NAA458784 NJW458784 NTS458784 ODO458784 ONK458784 OXG458784 PHC458784 PQY458784 QAU458784 QKQ458784 QUM458784 REI458784 ROE458784 RYA458784 SHW458784 SRS458784 TBO458784 TLK458784 TVG458784 UFC458784 UOY458784 UYU458784 VIQ458784 VSM458784 WCI458784 WME458784 WWA458784 S524320 JO524320 TK524320 ADG524320 ANC524320 AWY524320 BGU524320 BQQ524320 CAM524320 CKI524320 CUE524320 DEA524320 DNW524320 DXS524320 EHO524320 ERK524320 FBG524320 FLC524320 FUY524320 GEU524320 GOQ524320 GYM524320 HII524320 HSE524320 ICA524320 ILW524320 IVS524320 JFO524320 JPK524320 JZG524320 KJC524320 KSY524320 LCU524320 LMQ524320 LWM524320 MGI524320 MQE524320 NAA524320 NJW524320 NTS524320 ODO524320 ONK524320 OXG524320 PHC524320 PQY524320 QAU524320 QKQ524320 QUM524320 REI524320 ROE524320 RYA524320 SHW524320 SRS524320 TBO524320 TLK524320 TVG524320 UFC524320 UOY524320 UYU524320 VIQ524320 VSM524320 WCI524320 WME524320 WWA524320 S589856 JO589856 TK589856 ADG589856 ANC589856 AWY589856 BGU589856 BQQ589856 CAM589856 CKI589856 CUE589856 DEA589856 DNW589856 DXS589856 EHO589856 ERK589856 FBG589856 FLC589856 FUY589856 GEU589856 GOQ589856 GYM589856 HII589856 HSE589856 ICA589856 ILW589856 IVS589856 JFO589856 JPK589856 JZG589856 KJC589856 KSY589856 LCU589856 LMQ589856 LWM589856 MGI589856 MQE589856 NAA589856 NJW589856 NTS589856 ODO589856 ONK589856 OXG589856 PHC589856 PQY589856 QAU589856 QKQ589856 QUM589856 REI589856 ROE589856 RYA589856 SHW589856 SRS589856 TBO589856 TLK589856 TVG589856 UFC589856 UOY589856 UYU589856 VIQ589856 VSM589856 WCI589856 WME589856 WWA589856 S655392 JO655392 TK655392 ADG655392 ANC655392 AWY655392 BGU655392 BQQ655392 CAM655392 CKI655392 CUE655392 DEA655392 DNW655392 DXS655392 EHO655392 ERK655392 FBG655392 FLC655392 FUY655392 GEU655392 GOQ655392 GYM655392 HII655392 HSE655392 ICA655392 ILW655392 IVS655392 JFO655392 JPK655392 JZG655392 KJC655392 KSY655392 LCU655392 LMQ655392 LWM655392 MGI655392 MQE655392 NAA655392 NJW655392 NTS655392 ODO655392 ONK655392 OXG655392 PHC655392 PQY655392 QAU655392 QKQ655392 QUM655392 REI655392 ROE655392 RYA655392 SHW655392 SRS655392 TBO655392 TLK655392 TVG655392 UFC655392 UOY655392 UYU655392 VIQ655392 VSM655392 WCI655392 WME655392 WWA655392 S720928 JO720928 TK720928 ADG720928 ANC720928 AWY720928 BGU720928 BQQ720928 CAM720928 CKI720928 CUE720928 DEA720928 DNW720928 DXS720928 EHO720928 ERK720928 FBG720928 FLC720928 FUY720928 GEU720928 GOQ720928 GYM720928 HII720928 HSE720928 ICA720928 ILW720928 IVS720928 JFO720928 JPK720928 JZG720928 KJC720928 KSY720928 LCU720928 LMQ720928 LWM720928 MGI720928 MQE720928 NAA720928 NJW720928 NTS720928 ODO720928 ONK720928 OXG720928 PHC720928 PQY720928 QAU720928 QKQ720928 QUM720928 REI720928 ROE720928 RYA720928 SHW720928 SRS720928 TBO720928 TLK720928 TVG720928 UFC720928 UOY720928 UYU720928 VIQ720928 VSM720928 WCI720928 WME720928 WWA720928 S786464 JO786464 TK786464 ADG786464 ANC786464 AWY786464 BGU786464 BQQ786464 CAM786464 CKI786464 CUE786464 DEA786464 DNW786464 DXS786464 EHO786464 ERK786464 FBG786464 FLC786464 FUY786464 GEU786464 GOQ786464 GYM786464 HII786464 HSE786464 ICA786464 ILW786464 IVS786464 JFO786464 JPK786464 JZG786464 KJC786464 KSY786464 LCU786464 LMQ786464 LWM786464 MGI786464 MQE786464 NAA786464 NJW786464 NTS786464 ODO786464 ONK786464 OXG786464 PHC786464 PQY786464 QAU786464 QKQ786464 QUM786464 REI786464 ROE786464 RYA786464 SHW786464 SRS786464 TBO786464 TLK786464 TVG786464 UFC786464 UOY786464 UYU786464 VIQ786464 VSM786464 WCI786464 WME786464 WWA786464 S852000 JO852000 TK852000 ADG852000 ANC852000 AWY852000 BGU852000 BQQ852000 CAM852000 CKI852000 CUE852000 DEA852000 DNW852000 DXS852000 EHO852000 ERK852000 FBG852000 FLC852000 FUY852000 GEU852000 GOQ852000 GYM852000 HII852000 HSE852000 ICA852000 ILW852000 IVS852000 JFO852000 JPK852000 JZG852000 KJC852000 KSY852000 LCU852000 LMQ852000 LWM852000 MGI852000 MQE852000 NAA852000 NJW852000 NTS852000 ODO852000 ONK852000 OXG852000 PHC852000 PQY852000 QAU852000 QKQ852000 QUM852000 REI852000 ROE852000 RYA852000 SHW852000 SRS852000 TBO852000 TLK852000 TVG852000 UFC852000 UOY852000 UYU852000 VIQ852000 VSM852000 WCI852000 WME852000 WWA852000 S917536 JO917536 TK917536 ADG917536 ANC917536 AWY917536 BGU917536 BQQ917536 CAM917536 CKI917536 CUE917536 DEA917536 DNW917536 DXS917536 EHO917536 ERK917536 FBG917536 FLC917536 FUY917536 GEU917536 GOQ917536 GYM917536 HII917536 HSE917536 ICA917536 ILW917536 IVS917536 JFO917536 JPK917536 JZG917536 KJC917536 KSY917536 LCU917536 LMQ917536 LWM917536 MGI917536 MQE917536 NAA917536 NJW917536 NTS917536 ODO917536 ONK917536 OXG917536 PHC917536 PQY917536 QAU917536 QKQ917536 QUM917536 REI917536 ROE917536 RYA917536 SHW917536 SRS917536 TBO917536 TLK917536 TVG917536 UFC917536 UOY917536 UYU917536 VIQ917536 VSM917536 WCI917536 WME917536 WWA917536 S983072 JO983072 TK983072 ADG983072 ANC983072 AWY983072 BGU983072 BQQ983072 CAM983072 CKI983072 CUE983072 DEA983072 DNW983072 DXS983072 EHO983072 ERK983072 FBG983072 FLC983072 FUY983072 GEU983072 GOQ983072 GYM983072 HII983072 HSE983072 ICA983072 ILW983072 IVS983072 JFO983072 JPK983072 JZG983072 KJC983072 KSY983072 LCU983072 LMQ983072 LWM983072 MGI983072 MQE983072 NAA983072 NJW983072 NTS983072 ODO983072 ONK983072 OXG983072 PHC983072 PQY983072 QAU983072 QKQ983072 QUM983072 REI983072 ROE983072 RYA983072 SHW983072 SRS983072 TBO983072 TLK983072 TVG983072 UFC983072 UOY983072 UYU983072 VIQ983072 VSM983072 WCI983072 WME983072 WWA983072 J97:J98 JF97:JF98 TB97:TB98 ACX97:ACX98 AMT97:AMT98 AWP97:AWP98 BGL97:BGL98 BQH97:BQH98 CAD97:CAD98 CJZ97:CJZ98 CTV97:CTV98 DDR97:DDR98 DNN97:DNN98 DXJ97:DXJ98 EHF97:EHF98 ERB97:ERB98 FAX97:FAX98 FKT97:FKT98 FUP97:FUP98 GEL97:GEL98 GOH97:GOH98 GYD97:GYD98 HHZ97:HHZ98 HRV97:HRV98 IBR97:IBR98 ILN97:ILN98 IVJ97:IVJ98 JFF97:JFF98 JPB97:JPB98 JYX97:JYX98 KIT97:KIT98 KSP97:KSP98 LCL97:LCL98 LMH97:LMH98 LWD97:LWD98 MFZ97:MFZ98 MPV97:MPV98 MZR97:MZR98 NJN97:NJN98 NTJ97:NTJ98 ODF97:ODF98 ONB97:ONB98 OWX97:OWX98 PGT97:PGT98 PQP97:PQP98 QAL97:QAL98 QKH97:QKH98 QUD97:QUD98 RDZ97:RDZ98 RNV97:RNV98 RXR97:RXR98 SHN97:SHN98 SRJ97:SRJ98 TBF97:TBF98 TLB97:TLB98 TUX97:TUX98 UET97:UET98 UOP97:UOP98 UYL97:UYL98 VIH97:VIH98 VSD97:VSD98 WBZ97:WBZ98 WLV97:WLV98 WVR97:WVR98 J65633:J65634 JF65633:JF65634 TB65633:TB65634 ACX65633:ACX65634 AMT65633:AMT65634 AWP65633:AWP65634 BGL65633:BGL65634 BQH65633:BQH65634 CAD65633:CAD65634 CJZ65633:CJZ65634 CTV65633:CTV65634 DDR65633:DDR65634 DNN65633:DNN65634 DXJ65633:DXJ65634 EHF65633:EHF65634 ERB65633:ERB65634 FAX65633:FAX65634 FKT65633:FKT65634 FUP65633:FUP65634 GEL65633:GEL65634 GOH65633:GOH65634 GYD65633:GYD65634 HHZ65633:HHZ65634 HRV65633:HRV65634 IBR65633:IBR65634 ILN65633:ILN65634 IVJ65633:IVJ65634 JFF65633:JFF65634 JPB65633:JPB65634 JYX65633:JYX65634 KIT65633:KIT65634 KSP65633:KSP65634 LCL65633:LCL65634 LMH65633:LMH65634 LWD65633:LWD65634 MFZ65633:MFZ65634 MPV65633:MPV65634 MZR65633:MZR65634 NJN65633:NJN65634 NTJ65633:NTJ65634 ODF65633:ODF65634 ONB65633:ONB65634 OWX65633:OWX65634 PGT65633:PGT65634 PQP65633:PQP65634 QAL65633:QAL65634 QKH65633:QKH65634 QUD65633:QUD65634 RDZ65633:RDZ65634 RNV65633:RNV65634 RXR65633:RXR65634 SHN65633:SHN65634 SRJ65633:SRJ65634 TBF65633:TBF65634 TLB65633:TLB65634 TUX65633:TUX65634 UET65633:UET65634 UOP65633:UOP65634 UYL65633:UYL65634 VIH65633:VIH65634 VSD65633:VSD65634 WBZ65633:WBZ65634 WLV65633:WLV65634 WVR65633:WVR65634 J131169:J131170 JF131169:JF131170 TB131169:TB131170 ACX131169:ACX131170 AMT131169:AMT131170 AWP131169:AWP131170 BGL131169:BGL131170 BQH131169:BQH131170 CAD131169:CAD131170 CJZ131169:CJZ131170 CTV131169:CTV131170 DDR131169:DDR131170 DNN131169:DNN131170 DXJ131169:DXJ131170 EHF131169:EHF131170 ERB131169:ERB131170 FAX131169:FAX131170 FKT131169:FKT131170 FUP131169:FUP131170 GEL131169:GEL131170 GOH131169:GOH131170 GYD131169:GYD131170 HHZ131169:HHZ131170 HRV131169:HRV131170 IBR131169:IBR131170 ILN131169:ILN131170 IVJ131169:IVJ131170 JFF131169:JFF131170 JPB131169:JPB131170 JYX131169:JYX131170 KIT131169:KIT131170 KSP131169:KSP131170 LCL131169:LCL131170 LMH131169:LMH131170 LWD131169:LWD131170 MFZ131169:MFZ131170 MPV131169:MPV131170 MZR131169:MZR131170 NJN131169:NJN131170 NTJ131169:NTJ131170 ODF131169:ODF131170 ONB131169:ONB131170 OWX131169:OWX131170 PGT131169:PGT131170 PQP131169:PQP131170 QAL131169:QAL131170 QKH131169:QKH131170 QUD131169:QUD131170 RDZ131169:RDZ131170 RNV131169:RNV131170 RXR131169:RXR131170 SHN131169:SHN131170 SRJ131169:SRJ131170 TBF131169:TBF131170 TLB131169:TLB131170 TUX131169:TUX131170 UET131169:UET131170 UOP131169:UOP131170 UYL131169:UYL131170 VIH131169:VIH131170 VSD131169:VSD131170 WBZ131169:WBZ131170 WLV131169:WLV131170 WVR131169:WVR131170 J196705:J196706 JF196705:JF196706 TB196705:TB196706 ACX196705:ACX196706 AMT196705:AMT196706 AWP196705:AWP196706 BGL196705:BGL196706 BQH196705:BQH196706 CAD196705:CAD196706 CJZ196705:CJZ196706 CTV196705:CTV196706 DDR196705:DDR196706 DNN196705:DNN196706 DXJ196705:DXJ196706 EHF196705:EHF196706 ERB196705:ERB196706 FAX196705:FAX196706 FKT196705:FKT196706 FUP196705:FUP196706 GEL196705:GEL196706 GOH196705:GOH196706 GYD196705:GYD196706 HHZ196705:HHZ196706 HRV196705:HRV196706 IBR196705:IBR196706 ILN196705:ILN196706 IVJ196705:IVJ196706 JFF196705:JFF196706 JPB196705:JPB196706 JYX196705:JYX196706 KIT196705:KIT196706 KSP196705:KSP196706 LCL196705:LCL196706 LMH196705:LMH196706 LWD196705:LWD196706 MFZ196705:MFZ196706 MPV196705:MPV196706 MZR196705:MZR196706 NJN196705:NJN196706 NTJ196705:NTJ196706 ODF196705:ODF196706 ONB196705:ONB196706 OWX196705:OWX196706 PGT196705:PGT196706 PQP196705:PQP196706 QAL196705:QAL196706 QKH196705:QKH196706 QUD196705:QUD196706 RDZ196705:RDZ196706 RNV196705:RNV196706 RXR196705:RXR196706 SHN196705:SHN196706 SRJ196705:SRJ196706 TBF196705:TBF196706 TLB196705:TLB196706 TUX196705:TUX196706 UET196705:UET196706 UOP196705:UOP196706 UYL196705:UYL196706 VIH196705:VIH196706 VSD196705:VSD196706 WBZ196705:WBZ196706 WLV196705:WLV196706 WVR196705:WVR196706 J262241:J262242 JF262241:JF262242 TB262241:TB262242 ACX262241:ACX262242 AMT262241:AMT262242 AWP262241:AWP262242 BGL262241:BGL262242 BQH262241:BQH262242 CAD262241:CAD262242 CJZ262241:CJZ262242 CTV262241:CTV262242 DDR262241:DDR262242 DNN262241:DNN262242 DXJ262241:DXJ262242 EHF262241:EHF262242 ERB262241:ERB262242 FAX262241:FAX262242 FKT262241:FKT262242 FUP262241:FUP262242 GEL262241:GEL262242 GOH262241:GOH262242 GYD262241:GYD262242 HHZ262241:HHZ262242 HRV262241:HRV262242 IBR262241:IBR262242 ILN262241:ILN262242 IVJ262241:IVJ262242 JFF262241:JFF262242 JPB262241:JPB262242 JYX262241:JYX262242 KIT262241:KIT262242 KSP262241:KSP262242 LCL262241:LCL262242 LMH262241:LMH262242 LWD262241:LWD262242 MFZ262241:MFZ262242 MPV262241:MPV262242 MZR262241:MZR262242 NJN262241:NJN262242 NTJ262241:NTJ262242 ODF262241:ODF262242 ONB262241:ONB262242 OWX262241:OWX262242 PGT262241:PGT262242 PQP262241:PQP262242 QAL262241:QAL262242 QKH262241:QKH262242 QUD262241:QUD262242 RDZ262241:RDZ262242 RNV262241:RNV262242 RXR262241:RXR262242 SHN262241:SHN262242 SRJ262241:SRJ262242 TBF262241:TBF262242 TLB262241:TLB262242 TUX262241:TUX262242 UET262241:UET262242 UOP262241:UOP262242 UYL262241:UYL262242 VIH262241:VIH262242 VSD262241:VSD262242 WBZ262241:WBZ262242 WLV262241:WLV262242 WVR262241:WVR262242 J327777:J327778 JF327777:JF327778 TB327777:TB327778 ACX327777:ACX327778 AMT327777:AMT327778 AWP327777:AWP327778 BGL327777:BGL327778 BQH327777:BQH327778 CAD327777:CAD327778 CJZ327777:CJZ327778 CTV327777:CTV327778 DDR327777:DDR327778 DNN327777:DNN327778 DXJ327777:DXJ327778 EHF327777:EHF327778 ERB327777:ERB327778 FAX327777:FAX327778 FKT327777:FKT327778 FUP327777:FUP327778 GEL327777:GEL327778 GOH327777:GOH327778 GYD327777:GYD327778 HHZ327777:HHZ327778 HRV327777:HRV327778 IBR327777:IBR327778 ILN327777:ILN327778 IVJ327777:IVJ327778 JFF327777:JFF327778 JPB327777:JPB327778 JYX327777:JYX327778 KIT327777:KIT327778 KSP327777:KSP327778 LCL327777:LCL327778 LMH327777:LMH327778 LWD327777:LWD327778 MFZ327777:MFZ327778 MPV327777:MPV327778 MZR327777:MZR327778 NJN327777:NJN327778 NTJ327777:NTJ327778 ODF327777:ODF327778 ONB327777:ONB327778 OWX327777:OWX327778 PGT327777:PGT327778 PQP327777:PQP327778 QAL327777:QAL327778 QKH327777:QKH327778 QUD327777:QUD327778 RDZ327777:RDZ327778 RNV327777:RNV327778 RXR327777:RXR327778 SHN327777:SHN327778 SRJ327777:SRJ327778 TBF327777:TBF327778 TLB327777:TLB327778 TUX327777:TUX327778 UET327777:UET327778 UOP327777:UOP327778 UYL327777:UYL327778 VIH327777:VIH327778 VSD327777:VSD327778 WBZ327777:WBZ327778 WLV327777:WLV327778 WVR327777:WVR327778 J393313:J393314 JF393313:JF393314 TB393313:TB393314 ACX393313:ACX393314 AMT393313:AMT393314 AWP393313:AWP393314 BGL393313:BGL393314 BQH393313:BQH393314 CAD393313:CAD393314 CJZ393313:CJZ393314 CTV393313:CTV393314 DDR393313:DDR393314 DNN393313:DNN393314 DXJ393313:DXJ393314 EHF393313:EHF393314 ERB393313:ERB393314 FAX393313:FAX393314 FKT393313:FKT393314 FUP393313:FUP393314 GEL393313:GEL393314 GOH393313:GOH393314 GYD393313:GYD393314 HHZ393313:HHZ393314 HRV393313:HRV393314 IBR393313:IBR393314 ILN393313:ILN393314 IVJ393313:IVJ393314 JFF393313:JFF393314 JPB393313:JPB393314 JYX393313:JYX393314 KIT393313:KIT393314 KSP393313:KSP393314 LCL393313:LCL393314 LMH393313:LMH393314 LWD393313:LWD393314 MFZ393313:MFZ393314 MPV393313:MPV393314 MZR393313:MZR393314 NJN393313:NJN393314 NTJ393313:NTJ393314 ODF393313:ODF393314 ONB393313:ONB393314 OWX393313:OWX393314 PGT393313:PGT393314 PQP393313:PQP393314 QAL393313:QAL393314 QKH393313:QKH393314 QUD393313:QUD393314 RDZ393313:RDZ393314 RNV393313:RNV393314 RXR393313:RXR393314 SHN393313:SHN393314 SRJ393313:SRJ393314 TBF393313:TBF393314 TLB393313:TLB393314 TUX393313:TUX393314 UET393313:UET393314 UOP393313:UOP393314 UYL393313:UYL393314 VIH393313:VIH393314 VSD393313:VSD393314 WBZ393313:WBZ393314 WLV393313:WLV393314 WVR393313:WVR393314 J458849:J458850 JF458849:JF458850 TB458849:TB458850 ACX458849:ACX458850 AMT458849:AMT458850 AWP458849:AWP458850 BGL458849:BGL458850 BQH458849:BQH458850 CAD458849:CAD458850 CJZ458849:CJZ458850 CTV458849:CTV458850 DDR458849:DDR458850 DNN458849:DNN458850 DXJ458849:DXJ458850 EHF458849:EHF458850 ERB458849:ERB458850 FAX458849:FAX458850 FKT458849:FKT458850 FUP458849:FUP458850 GEL458849:GEL458850 GOH458849:GOH458850 GYD458849:GYD458850 HHZ458849:HHZ458850 HRV458849:HRV458850 IBR458849:IBR458850 ILN458849:ILN458850 IVJ458849:IVJ458850 JFF458849:JFF458850 JPB458849:JPB458850 JYX458849:JYX458850 KIT458849:KIT458850 KSP458849:KSP458850 LCL458849:LCL458850 LMH458849:LMH458850 LWD458849:LWD458850 MFZ458849:MFZ458850 MPV458849:MPV458850 MZR458849:MZR458850 NJN458849:NJN458850 NTJ458849:NTJ458850 ODF458849:ODF458850 ONB458849:ONB458850 OWX458849:OWX458850 PGT458849:PGT458850 PQP458849:PQP458850 QAL458849:QAL458850 QKH458849:QKH458850 QUD458849:QUD458850 RDZ458849:RDZ458850 RNV458849:RNV458850 RXR458849:RXR458850 SHN458849:SHN458850 SRJ458849:SRJ458850 TBF458849:TBF458850 TLB458849:TLB458850 TUX458849:TUX458850 UET458849:UET458850 UOP458849:UOP458850 UYL458849:UYL458850 VIH458849:VIH458850 VSD458849:VSD458850 WBZ458849:WBZ458850 WLV458849:WLV458850 WVR458849:WVR458850 J524385:J524386 JF524385:JF524386 TB524385:TB524386 ACX524385:ACX524386 AMT524385:AMT524386 AWP524385:AWP524386 BGL524385:BGL524386 BQH524385:BQH524386 CAD524385:CAD524386 CJZ524385:CJZ524386 CTV524385:CTV524386 DDR524385:DDR524386 DNN524385:DNN524386 DXJ524385:DXJ524386 EHF524385:EHF524386 ERB524385:ERB524386 FAX524385:FAX524386 FKT524385:FKT524386 FUP524385:FUP524386 GEL524385:GEL524386 GOH524385:GOH524386 GYD524385:GYD524386 HHZ524385:HHZ524386 HRV524385:HRV524386 IBR524385:IBR524386 ILN524385:ILN524386 IVJ524385:IVJ524386 JFF524385:JFF524386 JPB524385:JPB524386 JYX524385:JYX524386 KIT524385:KIT524386 KSP524385:KSP524386 LCL524385:LCL524386 LMH524385:LMH524386 LWD524385:LWD524386 MFZ524385:MFZ524386 MPV524385:MPV524386 MZR524385:MZR524386 NJN524385:NJN524386 NTJ524385:NTJ524386 ODF524385:ODF524386 ONB524385:ONB524386 OWX524385:OWX524386 PGT524385:PGT524386 PQP524385:PQP524386 QAL524385:QAL524386 QKH524385:QKH524386 QUD524385:QUD524386 RDZ524385:RDZ524386 RNV524385:RNV524386 RXR524385:RXR524386 SHN524385:SHN524386 SRJ524385:SRJ524386 TBF524385:TBF524386 TLB524385:TLB524386 TUX524385:TUX524386 UET524385:UET524386 UOP524385:UOP524386 UYL524385:UYL524386 VIH524385:VIH524386 VSD524385:VSD524386 WBZ524385:WBZ524386 WLV524385:WLV524386 WVR524385:WVR524386 J589921:J589922 JF589921:JF589922 TB589921:TB589922 ACX589921:ACX589922 AMT589921:AMT589922 AWP589921:AWP589922 BGL589921:BGL589922 BQH589921:BQH589922 CAD589921:CAD589922 CJZ589921:CJZ589922 CTV589921:CTV589922 DDR589921:DDR589922 DNN589921:DNN589922 DXJ589921:DXJ589922 EHF589921:EHF589922 ERB589921:ERB589922 FAX589921:FAX589922 FKT589921:FKT589922 FUP589921:FUP589922 GEL589921:GEL589922 GOH589921:GOH589922 GYD589921:GYD589922 HHZ589921:HHZ589922 HRV589921:HRV589922 IBR589921:IBR589922 ILN589921:ILN589922 IVJ589921:IVJ589922 JFF589921:JFF589922 JPB589921:JPB589922 JYX589921:JYX589922 KIT589921:KIT589922 KSP589921:KSP589922 LCL589921:LCL589922 LMH589921:LMH589922 LWD589921:LWD589922 MFZ589921:MFZ589922 MPV589921:MPV589922 MZR589921:MZR589922 NJN589921:NJN589922 NTJ589921:NTJ589922 ODF589921:ODF589922 ONB589921:ONB589922 OWX589921:OWX589922 PGT589921:PGT589922 PQP589921:PQP589922 QAL589921:QAL589922 QKH589921:QKH589922 QUD589921:QUD589922 RDZ589921:RDZ589922 RNV589921:RNV589922 RXR589921:RXR589922 SHN589921:SHN589922 SRJ589921:SRJ589922 TBF589921:TBF589922 TLB589921:TLB589922 TUX589921:TUX589922 UET589921:UET589922 UOP589921:UOP589922 UYL589921:UYL589922 VIH589921:VIH589922 VSD589921:VSD589922 WBZ589921:WBZ589922 WLV589921:WLV589922 WVR589921:WVR589922 J655457:J655458 JF655457:JF655458 TB655457:TB655458 ACX655457:ACX655458 AMT655457:AMT655458 AWP655457:AWP655458 BGL655457:BGL655458 BQH655457:BQH655458 CAD655457:CAD655458 CJZ655457:CJZ655458 CTV655457:CTV655458 DDR655457:DDR655458 DNN655457:DNN655458 DXJ655457:DXJ655458 EHF655457:EHF655458 ERB655457:ERB655458 FAX655457:FAX655458 FKT655457:FKT655458 FUP655457:FUP655458 GEL655457:GEL655458 GOH655457:GOH655458 GYD655457:GYD655458 HHZ655457:HHZ655458 HRV655457:HRV655458 IBR655457:IBR655458 ILN655457:ILN655458 IVJ655457:IVJ655458 JFF655457:JFF655458 JPB655457:JPB655458 JYX655457:JYX655458 KIT655457:KIT655458 KSP655457:KSP655458 LCL655457:LCL655458 LMH655457:LMH655458 LWD655457:LWD655458 MFZ655457:MFZ655458 MPV655457:MPV655458 MZR655457:MZR655458 NJN655457:NJN655458 NTJ655457:NTJ655458 ODF655457:ODF655458 ONB655457:ONB655458 OWX655457:OWX655458 PGT655457:PGT655458 PQP655457:PQP655458 QAL655457:QAL655458 QKH655457:QKH655458 QUD655457:QUD655458 RDZ655457:RDZ655458 RNV655457:RNV655458 RXR655457:RXR655458 SHN655457:SHN655458 SRJ655457:SRJ655458 TBF655457:TBF655458 TLB655457:TLB655458 TUX655457:TUX655458 UET655457:UET655458 UOP655457:UOP655458 UYL655457:UYL655458 VIH655457:VIH655458 VSD655457:VSD655458 WBZ655457:WBZ655458 WLV655457:WLV655458 WVR655457:WVR655458 J720993:J720994 JF720993:JF720994 TB720993:TB720994 ACX720993:ACX720994 AMT720993:AMT720994 AWP720993:AWP720994 BGL720993:BGL720994 BQH720993:BQH720994 CAD720993:CAD720994 CJZ720993:CJZ720994 CTV720993:CTV720994 DDR720993:DDR720994 DNN720993:DNN720994 DXJ720993:DXJ720994 EHF720993:EHF720994 ERB720993:ERB720994 FAX720993:FAX720994 FKT720993:FKT720994 FUP720993:FUP720994 GEL720993:GEL720994 GOH720993:GOH720994 GYD720993:GYD720994 HHZ720993:HHZ720994 HRV720993:HRV720994 IBR720993:IBR720994 ILN720993:ILN720994 IVJ720993:IVJ720994 JFF720993:JFF720994 JPB720993:JPB720994 JYX720993:JYX720994 KIT720993:KIT720994 KSP720993:KSP720994 LCL720993:LCL720994 LMH720993:LMH720994 LWD720993:LWD720994 MFZ720993:MFZ720994 MPV720993:MPV720994 MZR720993:MZR720994 NJN720993:NJN720994 NTJ720993:NTJ720994 ODF720993:ODF720994 ONB720993:ONB720994 OWX720993:OWX720994 PGT720993:PGT720994 PQP720993:PQP720994 QAL720993:QAL720994 QKH720993:QKH720994 QUD720993:QUD720994 RDZ720993:RDZ720994 RNV720993:RNV720994 RXR720993:RXR720994 SHN720993:SHN720994 SRJ720993:SRJ720994 TBF720993:TBF720994 TLB720993:TLB720994 TUX720993:TUX720994 UET720993:UET720994 UOP720993:UOP720994 UYL720993:UYL720994 VIH720993:VIH720994 VSD720993:VSD720994 WBZ720993:WBZ720994 WLV720993:WLV720994 WVR720993:WVR720994 J786529:J786530 JF786529:JF786530 TB786529:TB786530 ACX786529:ACX786530 AMT786529:AMT786530 AWP786529:AWP786530 BGL786529:BGL786530 BQH786529:BQH786530 CAD786529:CAD786530 CJZ786529:CJZ786530 CTV786529:CTV786530 DDR786529:DDR786530 DNN786529:DNN786530 DXJ786529:DXJ786530 EHF786529:EHF786530 ERB786529:ERB786530 FAX786529:FAX786530 FKT786529:FKT786530 FUP786529:FUP786530 GEL786529:GEL786530 GOH786529:GOH786530 GYD786529:GYD786530 HHZ786529:HHZ786530 HRV786529:HRV786530 IBR786529:IBR786530 ILN786529:ILN786530 IVJ786529:IVJ786530 JFF786529:JFF786530 JPB786529:JPB786530 JYX786529:JYX786530 KIT786529:KIT786530 KSP786529:KSP786530 LCL786529:LCL786530 LMH786529:LMH786530 LWD786529:LWD786530 MFZ786529:MFZ786530 MPV786529:MPV786530 MZR786529:MZR786530 NJN786529:NJN786530 NTJ786529:NTJ786530 ODF786529:ODF786530 ONB786529:ONB786530 OWX786529:OWX786530 PGT786529:PGT786530 PQP786529:PQP786530 QAL786529:QAL786530 QKH786529:QKH786530 QUD786529:QUD786530 RDZ786529:RDZ786530 RNV786529:RNV786530 RXR786529:RXR786530 SHN786529:SHN786530 SRJ786529:SRJ786530 TBF786529:TBF786530 TLB786529:TLB786530 TUX786529:TUX786530 UET786529:UET786530 UOP786529:UOP786530 UYL786529:UYL786530 VIH786529:VIH786530 VSD786529:VSD786530 WBZ786529:WBZ786530 WLV786529:WLV786530 WVR786529:WVR786530 J852065:J852066 JF852065:JF852066 TB852065:TB852066 ACX852065:ACX852066 AMT852065:AMT852066 AWP852065:AWP852066 BGL852065:BGL852066 BQH852065:BQH852066 CAD852065:CAD852066 CJZ852065:CJZ852066 CTV852065:CTV852066 DDR852065:DDR852066 DNN852065:DNN852066 DXJ852065:DXJ852066 EHF852065:EHF852066 ERB852065:ERB852066 FAX852065:FAX852066 FKT852065:FKT852066 FUP852065:FUP852066 GEL852065:GEL852066 GOH852065:GOH852066 GYD852065:GYD852066 HHZ852065:HHZ852066 HRV852065:HRV852066 IBR852065:IBR852066 ILN852065:ILN852066 IVJ852065:IVJ852066 JFF852065:JFF852066 JPB852065:JPB852066 JYX852065:JYX852066 KIT852065:KIT852066 KSP852065:KSP852066 LCL852065:LCL852066 LMH852065:LMH852066 LWD852065:LWD852066 MFZ852065:MFZ852066 MPV852065:MPV852066 MZR852065:MZR852066 NJN852065:NJN852066 NTJ852065:NTJ852066 ODF852065:ODF852066 ONB852065:ONB852066 OWX852065:OWX852066 PGT852065:PGT852066 PQP852065:PQP852066 QAL852065:QAL852066 QKH852065:QKH852066 QUD852065:QUD852066 RDZ852065:RDZ852066 RNV852065:RNV852066 RXR852065:RXR852066 SHN852065:SHN852066 SRJ852065:SRJ852066 TBF852065:TBF852066 TLB852065:TLB852066 TUX852065:TUX852066 UET852065:UET852066 UOP852065:UOP852066 UYL852065:UYL852066 VIH852065:VIH852066 VSD852065:VSD852066 WBZ852065:WBZ852066 WLV852065:WLV852066 WVR852065:WVR852066 J917601:J917602 JF917601:JF917602 TB917601:TB917602 ACX917601:ACX917602 AMT917601:AMT917602 AWP917601:AWP917602 BGL917601:BGL917602 BQH917601:BQH917602 CAD917601:CAD917602 CJZ917601:CJZ917602 CTV917601:CTV917602 DDR917601:DDR917602 DNN917601:DNN917602 DXJ917601:DXJ917602 EHF917601:EHF917602 ERB917601:ERB917602 FAX917601:FAX917602 FKT917601:FKT917602 FUP917601:FUP917602 GEL917601:GEL917602 GOH917601:GOH917602 GYD917601:GYD917602 HHZ917601:HHZ917602 HRV917601:HRV917602 IBR917601:IBR917602 ILN917601:ILN917602 IVJ917601:IVJ917602 JFF917601:JFF917602 JPB917601:JPB917602 JYX917601:JYX917602 KIT917601:KIT917602 KSP917601:KSP917602 LCL917601:LCL917602 LMH917601:LMH917602 LWD917601:LWD917602 MFZ917601:MFZ917602 MPV917601:MPV917602 MZR917601:MZR917602 NJN917601:NJN917602 NTJ917601:NTJ917602 ODF917601:ODF917602 ONB917601:ONB917602 OWX917601:OWX917602 PGT917601:PGT917602 PQP917601:PQP917602 QAL917601:QAL917602 QKH917601:QKH917602 QUD917601:QUD917602 RDZ917601:RDZ917602 RNV917601:RNV917602 RXR917601:RXR917602 SHN917601:SHN917602 SRJ917601:SRJ917602 TBF917601:TBF917602 TLB917601:TLB917602 TUX917601:TUX917602 UET917601:UET917602 UOP917601:UOP917602 UYL917601:UYL917602 VIH917601:VIH917602 VSD917601:VSD917602 WBZ917601:WBZ917602 WLV917601:WLV917602 WVR917601:WVR917602 J983137:J983138 JF983137:JF983138 TB983137:TB983138 ACX983137:ACX983138 AMT983137:AMT983138 AWP983137:AWP983138 BGL983137:BGL983138 BQH983137:BQH983138 CAD983137:CAD983138 CJZ983137:CJZ983138 CTV983137:CTV983138 DDR983137:DDR983138 DNN983137:DNN983138 DXJ983137:DXJ983138 EHF983137:EHF983138 ERB983137:ERB983138 FAX983137:FAX983138 FKT983137:FKT983138 FUP983137:FUP983138 GEL983137:GEL983138 GOH983137:GOH983138 GYD983137:GYD983138 HHZ983137:HHZ983138 HRV983137:HRV983138 IBR983137:IBR983138 ILN983137:ILN983138 IVJ983137:IVJ983138 JFF983137:JFF983138 JPB983137:JPB983138 JYX983137:JYX983138 KIT983137:KIT983138 KSP983137:KSP983138 LCL983137:LCL983138 LMH983137:LMH983138 LWD983137:LWD983138 MFZ983137:MFZ983138 MPV983137:MPV983138 MZR983137:MZR983138 NJN983137:NJN983138 NTJ983137:NTJ983138 ODF983137:ODF983138 ONB983137:ONB983138 OWX983137:OWX983138 PGT983137:PGT983138 PQP983137:PQP983138 QAL983137:QAL983138 QKH983137:QKH983138 QUD983137:QUD983138 RDZ983137:RDZ983138 RNV983137:RNV983138 RXR983137:RXR983138 SHN983137:SHN983138 SRJ983137:SRJ983138 TBF983137:TBF983138 TLB983137:TLB983138 TUX983137:TUX983138 UET983137:UET983138 UOP983137:UOP983138 UYL983137:UYL983138 VIH983137:VIH983138 VSD983137:VSD983138 WBZ983137:WBZ983138 WLV983137:WLV983138 WVR983137:WVR983138 V49 JR49 TN49 ADJ49 ANF49 AXB49 BGX49 BQT49 CAP49 CKL49 CUH49 DED49 DNZ49 DXV49 EHR49 ERN49 FBJ49 FLF49 FVB49 GEX49 GOT49 GYP49 HIL49 HSH49 ICD49 ILZ49 IVV49 JFR49 JPN49 JZJ49 KJF49 KTB49 LCX49 LMT49 LWP49 MGL49 MQH49 NAD49 NJZ49 NTV49 ODR49 ONN49 OXJ49 PHF49 PRB49 QAX49 QKT49 QUP49 REL49 ROH49 RYD49 SHZ49 SRV49 TBR49 TLN49 TVJ49 UFF49 UPB49 UYX49 VIT49 VSP49 WCL49 WMH49 WWD49 V65585 JR65585 TN65585 ADJ65585 ANF65585 AXB65585 BGX65585 BQT65585 CAP65585 CKL65585 CUH65585 DED65585 DNZ65585 DXV65585 EHR65585 ERN65585 FBJ65585 FLF65585 FVB65585 GEX65585 GOT65585 GYP65585 HIL65585 HSH65585 ICD65585 ILZ65585 IVV65585 JFR65585 JPN65585 JZJ65585 KJF65585 KTB65585 LCX65585 LMT65585 LWP65585 MGL65585 MQH65585 NAD65585 NJZ65585 NTV65585 ODR65585 ONN65585 OXJ65585 PHF65585 PRB65585 QAX65585 QKT65585 QUP65585 REL65585 ROH65585 RYD65585 SHZ65585 SRV65585 TBR65585 TLN65585 TVJ65585 UFF65585 UPB65585 UYX65585 VIT65585 VSP65585 WCL65585 WMH65585 WWD65585 V131121 JR131121 TN131121 ADJ131121 ANF131121 AXB131121 BGX131121 BQT131121 CAP131121 CKL131121 CUH131121 DED131121 DNZ131121 DXV131121 EHR131121 ERN131121 FBJ131121 FLF131121 FVB131121 GEX131121 GOT131121 GYP131121 HIL131121 HSH131121 ICD131121 ILZ131121 IVV131121 JFR131121 JPN131121 JZJ131121 KJF131121 KTB131121 LCX131121 LMT131121 LWP131121 MGL131121 MQH131121 NAD131121 NJZ131121 NTV131121 ODR131121 ONN131121 OXJ131121 PHF131121 PRB131121 QAX131121 QKT131121 QUP131121 REL131121 ROH131121 RYD131121 SHZ131121 SRV131121 TBR131121 TLN131121 TVJ131121 UFF131121 UPB131121 UYX131121 VIT131121 VSP131121 WCL131121 WMH131121 WWD131121 V196657 JR196657 TN196657 ADJ196657 ANF196657 AXB196657 BGX196657 BQT196657 CAP196657 CKL196657 CUH196657 DED196657 DNZ196657 DXV196657 EHR196657 ERN196657 FBJ196657 FLF196657 FVB196657 GEX196657 GOT196657 GYP196657 HIL196657 HSH196657 ICD196657 ILZ196657 IVV196657 JFR196657 JPN196657 JZJ196657 KJF196657 KTB196657 LCX196657 LMT196657 LWP196657 MGL196657 MQH196657 NAD196657 NJZ196657 NTV196657 ODR196657 ONN196657 OXJ196657 PHF196657 PRB196657 QAX196657 QKT196657 QUP196657 REL196657 ROH196657 RYD196657 SHZ196657 SRV196657 TBR196657 TLN196657 TVJ196657 UFF196657 UPB196657 UYX196657 VIT196657 VSP196657 WCL196657 WMH196657 WWD196657 V262193 JR262193 TN262193 ADJ262193 ANF262193 AXB262193 BGX262193 BQT262193 CAP262193 CKL262193 CUH262193 DED262193 DNZ262193 DXV262193 EHR262193 ERN262193 FBJ262193 FLF262193 FVB262193 GEX262193 GOT262193 GYP262193 HIL262193 HSH262193 ICD262193 ILZ262193 IVV262193 JFR262193 JPN262193 JZJ262193 KJF262193 KTB262193 LCX262193 LMT262193 LWP262193 MGL262193 MQH262193 NAD262193 NJZ262193 NTV262193 ODR262193 ONN262193 OXJ262193 PHF262193 PRB262193 QAX262193 QKT262193 QUP262193 REL262193 ROH262193 RYD262193 SHZ262193 SRV262193 TBR262193 TLN262193 TVJ262193 UFF262193 UPB262193 UYX262193 VIT262193 VSP262193 WCL262193 WMH262193 WWD262193 V327729 JR327729 TN327729 ADJ327729 ANF327729 AXB327729 BGX327729 BQT327729 CAP327729 CKL327729 CUH327729 DED327729 DNZ327729 DXV327729 EHR327729 ERN327729 FBJ327729 FLF327729 FVB327729 GEX327729 GOT327729 GYP327729 HIL327729 HSH327729 ICD327729 ILZ327729 IVV327729 JFR327729 JPN327729 JZJ327729 KJF327729 KTB327729 LCX327729 LMT327729 LWP327729 MGL327729 MQH327729 NAD327729 NJZ327729 NTV327729 ODR327729 ONN327729 OXJ327729 PHF327729 PRB327729 QAX327729 QKT327729 QUP327729 REL327729 ROH327729 RYD327729 SHZ327729 SRV327729 TBR327729 TLN327729 TVJ327729 UFF327729 UPB327729 UYX327729 VIT327729 VSP327729 WCL327729 WMH327729 WWD327729 V393265 JR393265 TN393265 ADJ393265 ANF393265 AXB393265 BGX393265 BQT393265 CAP393265 CKL393265 CUH393265 DED393265 DNZ393265 DXV393265 EHR393265 ERN393265 FBJ393265 FLF393265 FVB393265 GEX393265 GOT393265 GYP393265 HIL393265 HSH393265 ICD393265 ILZ393265 IVV393265 JFR393265 JPN393265 JZJ393265 KJF393265 KTB393265 LCX393265 LMT393265 LWP393265 MGL393265 MQH393265 NAD393265 NJZ393265 NTV393265 ODR393265 ONN393265 OXJ393265 PHF393265 PRB393265 QAX393265 QKT393265 QUP393265 REL393265 ROH393265 RYD393265 SHZ393265 SRV393265 TBR393265 TLN393265 TVJ393265 UFF393265 UPB393265 UYX393265 VIT393265 VSP393265 WCL393265 WMH393265 WWD393265 V458801 JR458801 TN458801 ADJ458801 ANF458801 AXB458801 BGX458801 BQT458801 CAP458801 CKL458801 CUH458801 DED458801 DNZ458801 DXV458801 EHR458801 ERN458801 FBJ458801 FLF458801 FVB458801 GEX458801 GOT458801 GYP458801 HIL458801 HSH458801 ICD458801 ILZ458801 IVV458801 JFR458801 JPN458801 JZJ458801 KJF458801 KTB458801 LCX458801 LMT458801 LWP458801 MGL458801 MQH458801 NAD458801 NJZ458801 NTV458801 ODR458801 ONN458801 OXJ458801 PHF458801 PRB458801 QAX458801 QKT458801 QUP458801 REL458801 ROH458801 RYD458801 SHZ458801 SRV458801 TBR458801 TLN458801 TVJ458801 UFF458801 UPB458801 UYX458801 VIT458801 VSP458801 WCL458801 WMH458801 WWD458801 V524337 JR524337 TN524337 ADJ524337 ANF524337 AXB524337 BGX524337 BQT524337 CAP524337 CKL524337 CUH524337 DED524337 DNZ524337 DXV524337 EHR524337 ERN524337 FBJ524337 FLF524337 FVB524337 GEX524337 GOT524337 GYP524337 HIL524337 HSH524337 ICD524337 ILZ524337 IVV524337 JFR524337 JPN524337 JZJ524337 KJF524337 KTB524337 LCX524337 LMT524337 LWP524337 MGL524337 MQH524337 NAD524337 NJZ524337 NTV524337 ODR524337 ONN524337 OXJ524337 PHF524337 PRB524337 QAX524337 QKT524337 QUP524337 REL524337 ROH524337 RYD524337 SHZ524337 SRV524337 TBR524337 TLN524337 TVJ524337 UFF524337 UPB524337 UYX524337 VIT524337 VSP524337 WCL524337 WMH524337 WWD524337 V589873 JR589873 TN589873 ADJ589873 ANF589873 AXB589873 BGX589873 BQT589873 CAP589873 CKL589873 CUH589873 DED589873 DNZ589873 DXV589873 EHR589873 ERN589873 FBJ589873 FLF589873 FVB589873 GEX589873 GOT589873 GYP589873 HIL589873 HSH589873 ICD589873 ILZ589873 IVV589873 JFR589873 JPN589873 JZJ589873 KJF589873 KTB589873 LCX589873 LMT589873 LWP589873 MGL589873 MQH589873 NAD589873 NJZ589873 NTV589873 ODR589873 ONN589873 OXJ589873 PHF589873 PRB589873 QAX589873 QKT589873 QUP589873 REL589873 ROH589873 RYD589873 SHZ589873 SRV589873 TBR589873 TLN589873 TVJ589873 UFF589873 UPB589873 UYX589873 VIT589873 VSP589873 WCL589873 WMH589873 WWD589873 V655409 JR655409 TN655409 ADJ655409 ANF655409 AXB655409 BGX655409 BQT655409 CAP655409 CKL655409 CUH655409 DED655409 DNZ655409 DXV655409 EHR655409 ERN655409 FBJ655409 FLF655409 FVB655409 GEX655409 GOT655409 GYP655409 HIL655409 HSH655409 ICD655409 ILZ655409 IVV655409 JFR655409 JPN655409 JZJ655409 KJF655409 KTB655409 LCX655409 LMT655409 LWP655409 MGL655409 MQH655409 NAD655409 NJZ655409 NTV655409 ODR655409 ONN655409 OXJ655409 PHF655409 PRB655409 QAX655409 QKT655409 QUP655409 REL655409 ROH655409 RYD655409 SHZ655409 SRV655409 TBR655409 TLN655409 TVJ655409 UFF655409 UPB655409 UYX655409 VIT655409 VSP655409 WCL655409 WMH655409 WWD655409 V720945 JR720945 TN720945 ADJ720945 ANF720945 AXB720945 BGX720945 BQT720945 CAP720945 CKL720945 CUH720945 DED720945 DNZ720945 DXV720945 EHR720945 ERN720945 FBJ720945 FLF720945 FVB720945 GEX720945 GOT720945 GYP720945 HIL720945 HSH720945 ICD720945 ILZ720945 IVV720945 JFR720945 JPN720945 JZJ720945 KJF720945 KTB720945 LCX720945 LMT720945 LWP720945 MGL720945 MQH720945 NAD720945 NJZ720945 NTV720945 ODR720945 ONN720945 OXJ720945 PHF720945 PRB720945 QAX720945 QKT720945 QUP720945 REL720945 ROH720945 RYD720945 SHZ720945 SRV720945 TBR720945 TLN720945 TVJ720945 UFF720945 UPB720945 UYX720945 VIT720945 VSP720945 WCL720945 WMH720945 WWD720945 V786481 JR786481 TN786481 ADJ786481 ANF786481 AXB786481 BGX786481 BQT786481 CAP786481 CKL786481 CUH786481 DED786481 DNZ786481 DXV786481 EHR786481 ERN786481 FBJ786481 FLF786481 FVB786481 GEX786481 GOT786481 GYP786481 HIL786481 HSH786481 ICD786481 ILZ786481 IVV786481 JFR786481 JPN786481 JZJ786481 KJF786481 KTB786481 LCX786481 LMT786481 LWP786481 MGL786481 MQH786481 NAD786481 NJZ786481 NTV786481 ODR786481 ONN786481 OXJ786481 PHF786481 PRB786481 QAX786481 QKT786481 QUP786481 REL786481 ROH786481 RYD786481 SHZ786481 SRV786481 TBR786481 TLN786481 TVJ786481 UFF786481 UPB786481 UYX786481 VIT786481 VSP786481 WCL786481 WMH786481 WWD786481 V852017 JR852017 TN852017 ADJ852017 ANF852017 AXB852017 BGX852017 BQT852017 CAP852017 CKL852017 CUH852017 DED852017 DNZ852017 DXV852017 EHR852017 ERN852017 FBJ852017 FLF852017 FVB852017 GEX852017 GOT852017 GYP852017 HIL852017 HSH852017 ICD852017 ILZ852017 IVV852017 JFR852017 JPN852017 JZJ852017 KJF852017 KTB852017 LCX852017 LMT852017 LWP852017 MGL852017 MQH852017 NAD852017 NJZ852017 NTV852017 ODR852017 ONN852017 OXJ852017 PHF852017 PRB852017 QAX852017 QKT852017 QUP852017 REL852017 ROH852017 RYD852017 SHZ852017 SRV852017 TBR852017 TLN852017 TVJ852017 UFF852017 UPB852017 UYX852017 VIT852017 VSP852017 WCL852017 WMH852017 WWD852017 V917553 JR917553 TN917553 ADJ917553 ANF917553 AXB917553 BGX917553 BQT917553 CAP917553 CKL917553 CUH917553 DED917553 DNZ917553 DXV917553 EHR917553 ERN917553 FBJ917553 FLF917553 FVB917553 GEX917553 GOT917553 GYP917553 HIL917553 HSH917553 ICD917553 ILZ917553 IVV917553 JFR917553 JPN917553 JZJ917553 KJF917553 KTB917553 LCX917553 LMT917553 LWP917553 MGL917553 MQH917553 NAD917553 NJZ917553 NTV917553 ODR917553 ONN917553 OXJ917553 PHF917553 PRB917553 QAX917553 QKT917553 QUP917553 REL917553 ROH917553 RYD917553 SHZ917553 SRV917553 TBR917553 TLN917553 TVJ917553 UFF917553 UPB917553 UYX917553 VIT917553 VSP917553 WCL917553 WMH917553 WWD917553 V983089 JR983089 TN983089 ADJ983089 ANF983089 AXB983089 BGX983089 BQT983089 CAP983089 CKL983089 CUH983089 DED983089 DNZ983089 DXV983089 EHR983089 ERN983089 FBJ983089 FLF983089 FVB983089 GEX983089 GOT983089 GYP983089 HIL983089 HSH983089 ICD983089 ILZ983089 IVV983089 JFR983089 JPN983089 JZJ983089 KJF983089 KTB983089 LCX983089 LMT983089 LWP983089 MGL983089 MQH983089 NAD983089 NJZ983089 NTV983089 ODR983089 ONN983089 OXJ983089 PHF983089 PRB983089 QAX983089 QKT983089 QUP983089 REL983089 ROH983089 RYD983089 SHZ983089 SRV983089 TBR983089 TLN983089 TVJ983089 UFF983089 UPB983089 UYX983089 VIT983089 VSP983089 WCL983089 WMH983089 WWD983089 J42:J43 JF42:JF43 TB42:TB43 ACX42:ACX43 AMT42:AMT43 AWP42:AWP43 BGL42:BGL43 BQH42:BQH43 CAD42:CAD43 CJZ42:CJZ43 CTV42:CTV43 DDR42:DDR43 DNN42:DNN43 DXJ42:DXJ43 EHF42:EHF43 ERB42:ERB43 FAX42:FAX43 FKT42:FKT43 FUP42:FUP43 GEL42:GEL43 GOH42:GOH43 GYD42:GYD43 HHZ42:HHZ43 HRV42:HRV43 IBR42:IBR43 ILN42:ILN43 IVJ42:IVJ43 JFF42:JFF43 JPB42:JPB43 JYX42:JYX43 KIT42:KIT43 KSP42:KSP43 LCL42:LCL43 LMH42:LMH43 LWD42:LWD43 MFZ42:MFZ43 MPV42:MPV43 MZR42:MZR43 NJN42:NJN43 NTJ42:NTJ43 ODF42:ODF43 ONB42:ONB43 OWX42:OWX43 PGT42:PGT43 PQP42:PQP43 QAL42:QAL43 QKH42:QKH43 QUD42:QUD43 RDZ42:RDZ43 RNV42:RNV43 RXR42:RXR43 SHN42:SHN43 SRJ42:SRJ43 TBF42:TBF43 TLB42:TLB43 TUX42:TUX43 UET42:UET43 UOP42:UOP43 UYL42:UYL43 VIH42:VIH43 VSD42:VSD43 WBZ42:WBZ43 WLV42:WLV43 WVR42:WVR43 J65578:J65579 JF65578:JF65579 TB65578:TB65579 ACX65578:ACX65579 AMT65578:AMT65579 AWP65578:AWP65579 BGL65578:BGL65579 BQH65578:BQH65579 CAD65578:CAD65579 CJZ65578:CJZ65579 CTV65578:CTV65579 DDR65578:DDR65579 DNN65578:DNN65579 DXJ65578:DXJ65579 EHF65578:EHF65579 ERB65578:ERB65579 FAX65578:FAX65579 FKT65578:FKT65579 FUP65578:FUP65579 GEL65578:GEL65579 GOH65578:GOH65579 GYD65578:GYD65579 HHZ65578:HHZ65579 HRV65578:HRV65579 IBR65578:IBR65579 ILN65578:ILN65579 IVJ65578:IVJ65579 JFF65578:JFF65579 JPB65578:JPB65579 JYX65578:JYX65579 KIT65578:KIT65579 KSP65578:KSP65579 LCL65578:LCL65579 LMH65578:LMH65579 LWD65578:LWD65579 MFZ65578:MFZ65579 MPV65578:MPV65579 MZR65578:MZR65579 NJN65578:NJN65579 NTJ65578:NTJ65579 ODF65578:ODF65579 ONB65578:ONB65579 OWX65578:OWX65579 PGT65578:PGT65579 PQP65578:PQP65579 QAL65578:QAL65579 QKH65578:QKH65579 QUD65578:QUD65579 RDZ65578:RDZ65579 RNV65578:RNV65579 RXR65578:RXR65579 SHN65578:SHN65579 SRJ65578:SRJ65579 TBF65578:TBF65579 TLB65578:TLB65579 TUX65578:TUX65579 UET65578:UET65579 UOP65578:UOP65579 UYL65578:UYL65579 VIH65578:VIH65579 VSD65578:VSD65579 WBZ65578:WBZ65579 WLV65578:WLV65579 WVR65578:WVR65579 J131114:J131115 JF131114:JF131115 TB131114:TB131115 ACX131114:ACX131115 AMT131114:AMT131115 AWP131114:AWP131115 BGL131114:BGL131115 BQH131114:BQH131115 CAD131114:CAD131115 CJZ131114:CJZ131115 CTV131114:CTV131115 DDR131114:DDR131115 DNN131114:DNN131115 DXJ131114:DXJ131115 EHF131114:EHF131115 ERB131114:ERB131115 FAX131114:FAX131115 FKT131114:FKT131115 FUP131114:FUP131115 GEL131114:GEL131115 GOH131114:GOH131115 GYD131114:GYD131115 HHZ131114:HHZ131115 HRV131114:HRV131115 IBR131114:IBR131115 ILN131114:ILN131115 IVJ131114:IVJ131115 JFF131114:JFF131115 JPB131114:JPB131115 JYX131114:JYX131115 KIT131114:KIT131115 KSP131114:KSP131115 LCL131114:LCL131115 LMH131114:LMH131115 LWD131114:LWD131115 MFZ131114:MFZ131115 MPV131114:MPV131115 MZR131114:MZR131115 NJN131114:NJN131115 NTJ131114:NTJ131115 ODF131114:ODF131115 ONB131114:ONB131115 OWX131114:OWX131115 PGT131114:PGT131115 PQP131114:PQP131115 QAL131114:QAL131115 QKH131114:QKH131115 QUD131114:QUD131115 RDZ131114:RDZ131115 RNV131114:RNV131115 RXR131114:RXR131115 SHN131114:SHN131115 SRJ131114:SRJ131115 TBF131114:TBF131115 TLB131114:TLB131115 TUX131114:TUX131115 UET131114:UET131115 UOP131114:UOP131115 UYL131114:UYL131115 VIH131114:VIH131115 VSD131114:VSD131115 WBZ131114:WBZ131115 WLV131114:WLV131115 WVR131114:WVR131115 J196650:J196651 JF196650:JF196651 TB196650:TB196651 ACX196650:ACX196651 AMT196650:AMT196651 AWP196650:AWP196651 BGL196650:BGL196651 BQH196650:BQH196651 CAD196650:CAD196651 CJZ196650:CJZ196651 CTV196650:CTV196651 DDR196650:DDR196651 DNN196650:DNN196651 DXJ196650:DXJ196651 EHF196650:EHF196651 ERB196650:ERB196651 FAX196650:FAX196651 FKT196650:FKT196651 FUP196650:FUP196651 GEL196650:GEL196651 GOH196650:GOH196651 GYD196650:GYD196651 HHZ196650:HHZ196651 HRV196650:HRV196651 IBR196650:IBR196651 ILN196650:ILN196651 IVJ196650:IVJ196651 JFF196650:JFF196651 JPB196650:JPB196651 JYX196650:JYX196651 KIT196650:KIT196651 KSP196650:KSP196651 LCL196650:LCL196651 LMH196650:LMH196651 LWD196650:LWD196651 MFZ196650:MFZ196651 MPV196650:MPV196651 MZR196650:MZR196651 NJN196650:NJN196651 NTJ196650:NTJ196651 ODF196650:ODF196651 ONB196650:ONB196651 OWX196650:OWX196651 PGT196650:PGT196651 PQP196650:PQP196651 QAL196650:QAL196651 QKH196650:QKH196651 QUD196650:QUD196651 RDZ196650:RDZ196651 RNV196650:RNV196651 RXR196650:RXR196651 SHN196650:SHN196651 SRJ196650:SRJ196651 TBF196650:TBF196651 TLB196650:TLB196651 TUX196650:TUX196651 UET196650:UET196651 UOP196650:UOP196651 UYL196650:UYL196651 VIH196650:VIH196651 VSD196650:VSD196651 WBZ196650:WBZ196651 WLV196650:WLV196651 WVR196650:WVR196651 J262186:J262187 JF262186:JF262187 TB262186:TB262187 ACX262186:ACX262187 AMT262186:AMT262187 AWP262186:AWP262187 BGL262186:BGL262187 BQH262186:BQH262187 CAD262186:CAD262187 CJZ262186:CJZ262187 CTV262186:CTV262187 DDR262186:DDR262187 DNN262186:DNN262187 DXJ262186:DXJ262187 EHF262186:EHF262187 ERB262186:ERB262187 FAX262186:FAX262187 FKT262186:FKT262187 FUP262186:FUP262187 GEL262186:GEL262187 GOH262186:GOH262187 GYD262186:GYD262187 HHZ262186:HHZ262187 HRV262186:HRV262187 IBR262186:IBR262187 ILN262186:ILN262187 IVJ262186:IVJ262187 JFF262186:JFF262187 JPB262186:JPB262187 JYX262186:JYX262187 KIT262186:KIT262187 KSP262186:KSP262187 LCL262186:LCL262187 LMH262186:LMH262187 LWD262186:LWD262187 MFZ262186:MFZ262187 MPV262186:MPV262187 MZR262186:MZR262187 NJN262186:NJN262187 NTJ262186:NTJ262187 ODF262186:ODF262187 ONB262186:ONB262187 OWX262186:OWX262187 PGT262186:PGT262187 PQP262186:PQP262187 QAL262186:QAL262187 QKH262186:QKH262187 QUD262186:QUD262187 RDZ262186:RDZ262187 RNV262186:RNV262187 RXR262186:RXR262187 SHN262186:SHN262187 SRJ262186:SRJ262187 TBF262186:TBF262187 TLB262186:TLB262187 TUX262186:TUX262187 UET262186:UET262187 UOP262186:UOP262187 UYL262186:UYL262187 VIH262186:VIH262187 VSD262186:VSD262187 WBZ262186:WBZ262187 WLV262186:WLV262187 WVR262186:WVR262187 J327722:J327723 JF327722:JF327723 TB327722:TB327723 ACX327722:ACX327723 AMT327722:AMT327723 AWP327722:AWP327723 BGL327722:BGL327723 BQH327722:BQH327723 CAD327722:CAD327723 CJZ327722:CJZ327723 CTV327722:CTV327723 DDR327722:DDR327723 DNN327722:DNN327723 DXJ327722:DXJ327723 EHF327722:EHF327723 ERB327722:ERB327723 FAX327722:FAX327723 FKT327722:FKT327723 FUP327722:FUP327723 GEL327722:GEL327723 GOH327722:GOH327723 GYD327722:GYD327723 HHZ327722:HHZ327723 HRV327722:HRV327723 IBR327722:IBR327723 ILN327722:ILN327723 IVJ327722:IVJ327723 JFF327722:JFF327723 JPB327722:JPB327723 JYX327722:JYX327723 KIT327722:KIT327723 KSP327722:KSP327723 LCL327722:LCL327723 LMH327722:LMH327723 LWD327722:LWD327723 MFZ327722:MFZ327723 MPV327722:MPV327723 MZR327722:MZR327723 NJN327722:NJN327723 NTJ327722:NTJ327723 ODF327722:ODF327723 ONB327722:ONB327723 OWX327722:OWX327723 PGT327722:PGT327723 PQP327722:PQP327723 QAL327722:QAL327723 QKH327722:QKH327723 QUD327722:QUD327723 RDZ327722:RDZ327723 RNV327722:RNV327723 RXR327722:RXR327723 SHN327722:SHN327723 SRJ327722:SRJ327723 TBF327722:TBF327723 TLB327722:TLB327723 TUX327722:TUX327723 UET327722:UET327723 UOP327722:UOP327723 UYL327722:UYL327723 VIH327722:VIH327723 VSD327722:VSD327723 WBZ327722:WBZ327723 WLV327722:WLV327723 WVR327722:WVR327723 J393258:J393259 JF393258:JF393259 TB393258:TB393259 ACX393258:ACX393259 AMT393258:AMT393259 AWP393258:AWP393259 BGL393258:BGL393259 BQH393258:BQH393259 CAD393258:CAD393259 CJZ393258:CJZ393259 CTV393258:CTV393259 DDR393258:DDR393259 DNN393258:DNN393259 DXJ393258:DXJ393259 EHF393258:EHF393259 ERB393258:ERB393259 FAX393258:FAX393259 FKT393258:FKT393259 FUP393258:FUP393259 GEL393258:GEL393259 GOH393258:GOH393259 GYD393258:GYD393259 HHZ393258:HHZ393259 HRV393258:HRV393259 IBR393258:IBR393259 ILN393258:ILN393259 IVJ393258:IVJ393259 JFF393258:JFF393259 JPB393258:JPB393259 JYX393258:JYX393259 KIT393258:KIT393259 KSP393258:KSP393259 LCL393258:LCL393259 LMH393258:LMH393259 LWD393258:LWD393259 MFZ393258:MFZ393259 MPV393258:MPV393259 MZR393258:MZR393259 NJN393258:NJN393259 NTJ393258:NTJ393259 ODF393258:ODF393259 ONB393258:ONB393259 OWX393258:OWX393259 PGT393258:PGT393259 PQP393258:PQP393259 QAL393258:QAL393259 QKH393258:QKH393259 QUD393258:QUD393259 RDZ393258:RDZ393259 RNV393258:RNV393259 RXR393258:RXR393259 SHN393258:SHN393259 SRJ393258:SRJ393259 TBF393258:TBF393259 TLB393258:TLB393259 TUX393258:TUX393259 UET393258:UET393259 UOP393258:UOP393259 UYL393258:UYL393259 VIH393258:VIH393259 VSD393258:VSD393259 WBZ393258:WBZ393259 WLV393258:WLV393259 WVR393258:WVR393259 J458794:J458795 JF458794:JF458795 TB458794:TB458795 ACX458794:ACX458795 AMT458794:AMT458795 AWP458794:AWP458795 BGL458794:BGL458795 BQH458794:BQH458795 CAD458794:CAD458795 CJZ458794:CJZ458795 CTV458794:CTV458795 DDR458794:DDR458795 DNN458794:DNN458795 DXJ458794:DXJ458795 EHF458794:EHF458795 ERB458794:ERB458795 FAX458794:FAX458795 FKT458794:FKT458795 FUP458794:FUP458795 GEL458794:GEL458795 GOH458794:GOH458795 GYD458794:GYD458795 HHZ458794:HHZ458795 HRV458794:HRV458795 IBR458794:IBR458795 ILN458794:ILN458795 IVJ458794:IVJ458795 JFF458794:JFF458795 JPB458794:JPB458795 JYX458794:JYX458795 KIT458794:KIT458795 KSP458794:KSP458795 LCL458794:LCL458795 LMH458794:LMH458795 LWD458794:LWD458795 MFZ458794:MFZ458795 MPV458794:MPV458795 MZR458794:MZR458795 NJN458794:NJN458795 NTJ458794:NTJ458795 ODF458794:ODF458795 ONB458794:ONB458795 OWX458794:OWX458795 PGT458794:PGT458795 PQP458794:PQP458795 QAL458794:QAL458795 QKH458794:QKH458795 QUD458794:QUD458795 RDZ458794:RDZ458795 RNV458794:RNV458795 RXR458794:RXR458795 SHN458794:SHN458795 SRJ458794:SRJ458795 TBF458794:TBF458795 TLB458794:TLB458795 TUX458794:TUX458795 UET458794:UET458795 UOP458794:UOP458795 UYL458794:UYL458795 VIH458794:VIH458795 VSD458794:VSD458795 WBZ458794:WBZ458795 WLV458794:WLV458795 WVR458794:WVR458795 J524330:J524331 JF524330:JF524331 TB524330:TB524331 ACX524330:ACX524331 AMT524330:AMT524331 AWP524330:AWP524331 BGL524330:BGL524331 BQH524330:BQH524331 CAD524330:CAD524331 CJZ524330:CJZ524331 CTV524330:CTV524331 DDR524330:DDR524331 DNN524330:DNN524331 DXJ524330:DXJ524331 EHF524330:EHF524331 ERB524330:ERB524331 FAX524330:FAX524331 FKT524330:FKT524331 FUP524330:FUP524331 GEL524330:GEL524331 GOH524330:GOH524331 GYD524330:GYD524331 HHZ524330:HHZ524331 HRV524330:HRV524331 IBR524330:IBR524331 ILN524330:ILN524331 IVJ524330:IVJ524331 JFF524330:JFF524331 JPB524330:JPB524331 JYX524330:JYX524331 KIT524330:KIT524331 KSP524330:KSP524331 LCL524330:LCL524331 LMH524330:LMH524331 LWD524330:LWD524331 MFZ524330:MFZ524331 MPV524330:MPV524331 MZR524330:MZR524331 NJN524330:NJN524331 NTJ524330:NTJ524331 ODF524330:ODF524331 ONB524330:ONB524331 OWX524330:OWX524331 PGT524330:PGT524331 PQP524330:PQP524331 QAL524330:QAL524331 QKH524330:QKH524331 QUD524330:QUD524331 RDZ524330:RDZ524331 RNV524330:RNV524331 RXR524330:RXR524331 SHN524330:SHN524331 SRJ524330:SRJ524331 TBF524330:TBF524331 TLB524330:TLB524331 TUX524330:TUX524331 UET524330:UET524331 UOP524330:UOP524331 UYL524330:UYL524331 VIH524330:VIH524331 VSD524330:VSD524331 WBZ524330:WBZ524331 WLV524330:WLV524331 WVR524330:WVR524331 J589866:J589867 JF589866:JF589867 TB589866:TB589867 ACX589866:ACX589867 AMT589866:AMT589867 AWP589866:AWP589867 BGL589866:BGL589867 BQH589866:BQH589867 CAD589866:CAD589867 CJZ589866:CJZ589867 CTV589866:CTV589867 DDR589866:DDR589867 DNN589866:DNN589867 DXJ589866:DXJ589867 EHF589866:EHF589867 ERB589866:ERB589867 FAX589866:FAX589867 FKT589866:FKT589867 FUP589866:FUP589867 GEL589866:GEL589867 GOH589866:GOH589867 GYD589866:GYD589867 HHZ589866:HHZ589867 HRV589866:HRV589867 IBR589866:IBR589867 ILN589866:ILN589867 IVJ589866:IVJ589867 JFF589866:JFF589867 JPB589866:JPB589867 JYX589866:JYX589867 KIT589866:KIT589867 KSP589866:KSP589867 LCL589866:LCL589867 LMH589866:LMH589867 LWD589866:LWD589867 MFZ589866:MFZ589867 MPV589866:MPV589867 MZR589866:MZR589867 NJN589866:NJN589867 NTJ589866:NTJ589867 ODF589866:ODF589867 ONB589866:ONB589867 OWX589866:OWX589867 PGT589866:PGT589867 PQP589866:PQP589867 QAL589866:QAL589867 QKH589866:QKH589867 QUD589866:QUD589867 RDZ589866:RDZ589867 RNV589866:RNV589867 RXR589866:RXR589867 SHN589866:SHN589867 SRJ589866:SRJ589867 TBF589866:TBF589867 TLB589866:TLB589867 TUX589866:TUX589867 UET589866:UET589867 UOP589866:UOP589867 UYL589866:UYL589867 VIH589866:VIH589867 VSD589866:VSD589867 WBZ589866:WBZ589867 WLV589866:WLV589867 WVR589866:WVR589867 J655402:J655403 JF655402:JF655403 TB655402:TB655403 ACX655402:ACX655403 AMT655402:AMT655403 AWP655402:AWP655403 BGL655402:BGL655403 BQH655402:BQH655403 CAD655402:CAD655403 CJZ655402:CJZ655403 CTV655402:CTV655403 DDR655402:DDR655403 DNN655402:DNN655403 DXJ655402:DXJ655403 EHF655402:EHF655403 ERB655402:ERB655403 FAX655402:FAX655403 FKT655402:FKT655403 FUP655402:FUP655403 GEL655402:GEL655403 GOH655402:GOH655403 GYD655402:GYD655403 HHZ655402:HHZ655403 HRV655402:HRV655403 IBR655402:IBR655403 ILN655402:ILN655403 IVJ655402:IVJ655403 JFF655402:JFF655403 JPB655402:JPB655403 JYX655402:JYX655403 KIT655402:KIT655403 KSP655402:KSP655403 LCL655402:LCL655403 LMH655402:LMH655403 LWD655402:LWD655403 MFZ655402:MFZ655403 MPV655402:MPV655403 MZR655402:MZR655403 NJN655402:NJN655403 NTJ655402:NTJ655403 ODF655402:ODF655403 ONB655402:ONB655403 OWX655402:OWX655403 PGT655402:PGT655403 PQP655402:PQP655403 QAL655402:QAL655403 QKH655402:QKH655403 QUD655402:QUD655403 RDZ655402:RDZ655403 RNV655402:RNV655403 RXR655402:RXR655403 SHN655402:SHN655403 SRJ655402:SRJ655403 TBF655402:TBF655403 TLB655402:TLB655403 TUX655402:TUX655403 UET655402:UET655403 UOP655402:UOP655403 UYL655402:UYL655403 VIH655402:VIH655403 VSD655402:VSD655403 WBZ655402:WBZ655403 WLV655402:WLV655403 WVR655402:WVR655403 J720938:J720939 JF720938:JF720939 TB720938:TB720939 ACX720938:ACX720939 AMT720938:AMT720939 AWP720938:AWP720939 BGL720938:BGL720939 BQH720938:BQH720939 CAD720938:CAD720939 CJZ720938:CJZ720939 CTV720938:CTV720939 DDR720938:DDR720939 DNN720938:DNN720939 DXJ720938:DXJ720939 EHF720938:EHF720939 ERB720938:ERB720939 FAX720938:FAX720939 FKT720938:FKT720939 FUP720938:FUP720939 GEL720938:GEL720939 GOH720938:GOH720939 GYD720938:GYD720939 HHZ720938:HHZ720939 HRV720938:HRV720939 IBR720938:IBR720939 ILN720938:ILN720939 IVJ720938:IVJ720939 JFF720938:JFF720939 JPB720938:JPB720939 JYX720938:JYX720939 KIT720938:KIT720939 KSP720938:KSP720939 LCL720938:LCL720939 LMH720938:LMH720939 LWD720938:LWD720939 MFZ720938:MFZ720939 MPV720938:MPV720939 MZR720938:MZR720939 NJN720938:NJN720939 NTJ720938:NTJ720939 ODF720938:ODF720939 ONB720938:ONB720939 OWX720938:OWX720939 PGT720938:PGT720939 PQP720938:PQP720939 QAL720938:QAL720939 QKH720938:QKH720939 QUD720938:QUD720939 RDZ720938:RDZ720939 RNV720938:RNV720939 RXR720938:RXR720939 SHN720938:SHN720939 SRJ720938:SRJ720939 TBF720938:TBF720939 TLB720938:TLB720939 TUX720938:TUX720939 UET720938:UET720939 UOP720938:UOP720939 UYL720938:UYL720939 VIH720938:VIH720939 VSD720938:VSD720939 WBZ720938:WBZ720939 WLV720938:WLV720939 WVR720938:WVR720939 J786474:J786475 JF786474:JF786475 TB786474:TB786475 ACX786474:ACX786475 AMT786474:AMT786475 AWP786474:AWP786475 BGL786474:BGL786475 BQH786474:BQH786475 CAD786474:CAD786475 CJZ786474:CJZ786475 CTV786474:CTV786475 DDR786474:DDR786475 DNN786474:DNN786475 DXJ786474:DXJ786475 EHF786474:EHF786475 ERB786474:ERB786475 FAX786474:FAX786475 FKT786474:FKT786475 FUP786474:FUP786475 GEL786474:GEL786475 GOH786474:GOH786475 GYD786474:GYD786475 HHZ786474:HHZ786475 HRV786474:HRV786475 IBR786474:IBR786475 ILN786474:ILN786475 IVJ786474:IVJ786475 JFF786474:JFF786475 JPB786474:JPB786475 JYX786474:JYX786475 KIT786474:KIT786475 KSP786474:KSP786475 LCL786474:LCL786475 LMH786474:LMH786475 LWD786474:LWD786475 MFZ786474:MFZ786475 MPV786474:MPV786475 MZR786474:MZR786475 NJN786474:NJN786475 NTJ786474:NTJ786475 ODF786474:ODF786475 ONB786474:ONB786475 OWX786474:OWX786475 PGT786474:PGT786475 PQP786474:PQP786475 QAL786474:QAL786475 QKH786474:QKH786475 QUD786474:QUD786475 RDZ786474:RDZ786475 RNV786474:RNV786475 RXR786474:RXR786475 SHN786474:SHN786475 SRJ786474:SRJ786475 TBF786474:TBF786475 TLB786474:TLB786475 TUX786474:TUX786475 UET786474:UET786475 UOP786474:UOP786475 UYL786474:UYL786475 VIH786474:VIH786475 VSD786474:VSD786475 WBZ786474:WBZ786475 WLV786474:WLV786475 WVR786474:WVR786475 J852010:J852011 JF852010:JF852011 TB852010:TB852011 ACX852010:ACX852011 AMT852010:AMT852011 AWP852010:AWP852011 BGL852010:BGL852011 BQH852010:BQH852011 CAD852010:CAD852011 CJZ852010:CJZ852011 CTV852010:CTV852011 DDR852010:DDR852011 DNN852010:DNN852011 DXJ852010:DXJ852011 EHF852010:EHF852011 ERB852010:ERB852011 FAX852010:FAX852011 FKT852010:FKT852011 FUP852010:FUP852011 GEL852010:GEL852011 GOH852010:GOH852011 GYD852010:GYD852011 HHZ852010:HHZ852011 HRV852010:HRV852011 IBR852010:IBR852011 ILN852010:ILN852011 IVJ852010:IVJ852011 JFF852010:JFF852011 JPB852010:JPB852011 JYX852010:JYX852011 KIT852010:KIT852011 KSP852010:KSP852011 LCL852010:LCL852011 LMH852010:LMH852011 LWD852010:LWD852011 MFZ852010:MFZ852011 MPV852010:MPV852011 MZR852010:MZR852011 NJN852010:NJN852011 NTJ852010:NTJ852011 ODF852010:ODF852011 ONB852010:ONB852011 OWX852010:OWX852011 PGT852010:PGT852011 PQP852010:PQP852011 QAL852010:QAL852011 QKH852010:QKH852011 QUD852010:QUD852011 RDZ852010:RDZ852011 RNV852010:RNV852011 RXR852010:RXR852011 SHN852010:SHN852011 SRJ852010:SRJ852011 TBF852010:TBF852011 TLB852010:TLB852011 TUX852010:TUX852011 UET852010:UET852011 UOP852010:UOP852011 UYL852010:UYL852011 VIH852010:VIH852011 VSD852010:VSD852011 WBZ852010:WBZ852011 WLV852010:WLV852011 WVR852010:WVR852011 J917546:J917547 JF917546:JF917547 TB917546:TB917547 ACX917546:ACX917547 AMT917546:AMT917547 AWP917546:AWP917547 BGL917546:BGL917547 BQH917546:BQH917547 CAD917546:CAD917547 CJZ917546:CJZ917547 CTV917546:CTV917547 DDR917546:DDR917547 DNN917546:DNN917547 DXJ917546:DXJ917547 EHF917546:EHF917547 ERB917546:ERB917547 FAX917546:FAX917547 FKT917546:FKT917547 FUP917546:FUP917547 GEL917546:GEL917547 GOH917546:GOH917547 GYD917546:GYD917547 HHZ917546:HHZ917547 HRV917546:HRV917547 IBR917546:IBR917547 ILN917546:ILN917547 IVJ917546:IVJ917547 JFF917546:JFF917547 JPB917546:JPB917547 JYX917546:JYX917547 KIT917546:KIT917547 KSP917546:KSP917547 LCL917546:LCL917547 LMH917546:LMH917547 LWD917546:LWD917547 MFZ917546:MFZ917547 MPV917546:MPV917547 MZR917546:MZR917547 NJN917546:NJN917547 NTJ917546:NTJ917547 ODF917546:ODF917547 ONB917546:ONB917547 OWX917546:OWX917547 PGT917546:PGT917547 PQP917546:PQP917547 QAL917546:QAL917547 QKH917546:QKH917547 QUD917546:QUD917547 RDZ917546:RDZ917547 RNV917546:RNV917547 RXR917546:RXR917547 SHN917546:SHN917547 SRJ917546:SRJ917547 TBF917546:TBF917547 TLB917546:TLB917547 TUX917546:TUX917547 UET917546:UET917547 UOP917546:UOP917547 UYL917546:UYL917547 VIH917546:VIH917547 VSD917546:VSD917547 WBZ917546:WBZ917547 WLV917546:WLV917547 WVR917546:WVR917547 J983082:J983083 JF983082:JF983083 TB983082:TB983083 ACX983082:ACX983083 AMT983082:AMT983083 AWP983082:AWP983083 BGL983082:BGL983083 BQH983082:BQH983083 CAD983082:CAD983083 CJZ983082:CJZ983083 CTV983082:CTV983083 DDR983082:DDR983083 DNN983082:DNN983083 DXJ983082:DXJ983083 EHF983082:EHF983083 ERB983082:ERB983083 FAX983082:FAX983083 FKT983082:FKT983083 FUP983082:FUP983083 GEL983082:GEL983083 GOH983082:GOH983083 GYD983082:GYD983083 HHZ983082:HHZ983083 HRV983082:HRV983083 IBR983082:IBR983083 ILN983082:ILN983083 IVJ983082:IVJ983083 JFF983082:JFF983083 JPB983082:JPB983083 JYX983082:JYX983083 KIT983082:KIT983083 KSP983082:KSP983083 LCL983082:LCL983083 LMH983082:LMH983083 LWD983082:LWD983083 MFZ983082:MFZ983083 MPV983082:MPV983083 MZR983082:MZR983083 NJN983082:NJN983083 NTJ983082:NTJ983083 ODF983082:ODF983083 ONB983082:ONB983083 OWX983082:OWX983083 PGT983082:PGT983083 PQP983082:PQP983083 QAL983082:QAL983083 QKH983082:QKH983083 QUD983082:QUD983083 RDZ983082:RDZ983083 RNV983082:RNV983083 RXR983082:RXR983083 SHN983082:SHN983083 SRJ983082:SRJ983083 TBF983082:TBF983083 TLB983082:TLB983083 TUX983082:TUX983083 UET983082:UET983083 UOP983082:UOP983083 UYL983082:UYL983083 VIH983082:VIH983083 VSD983082:VSD983083 WBZ983082:WBZ983083 WLV983082:WLV983083 WVR983082:WVR983083 O100 JK100 TG100 ADC100 AMY100 AWU100 BGQ100 BQM100 CAI100 CKE100 CUA100 DDW100 DNS100 DXO100 EHK100 ERG100 FBC100 FKY100 FUU100 GEQ100 GOM100 GYI100 HIE100 HSA100 IBW100 ILS100 IVO100 JFK100 JPG100 JZC100 KIY100 KSU100 LCQ100 LMM100 LWI100 MGE100 MQA100 MZW100 NJS100 NTO100 ODK100 ONG100 OXC100 PGY100 PQU100 QAQ100 QKM100 QUI100 REE100 ROA100 RXW100 SHS100 SRO100 TBK100 TLG100 TVC100 UEY100 UOU100 UYQ100 VIM100 VSI100 WCE100 WMA100 WVW100 O65636 JK65636 TG65636 ADC65636 AMY65636 AWU65636 BGQ65636 BQM65636 CAI65636 CKE65636 CUA65636 DDW65636 DNS65636 DXO65636 EHK65636 ERG65636 FBC65636 FKY65636 FUU65636 GEQ65636 GOM65636 GYI65636 HIE65636 HSA65636 IBW65636 ILS65636 IVO65636 JFK65636 JPG65636 JZC65636 KIY65636 KSU65636 LCQ65636 LMM65636 LWI65636 MGE65636 MQA65636 MZW65636 NJS65636 NTO65636 ODK65636 ONG65636 OXC65636 PGY65636 PQU65636 QAQ65636 QKM65636 QUI65636 REE65636 ROA65636 RXW65636 SHS65636 SRO65636 TBK65636 TLG65636 TVC65636 UEY65636 UOU65636 UYQ65636 VIM65636 VSI65636 WCE65636 WMA65636 WVW65636 O131172 JK131172 TG131172 ADC131172 AMY131172 AWU131172 BGQ131172 BQM131172 CAI131172 CKE131172 CUA131172 DDW131172 DNS131172 DXO131172 EHK131172 ERG131172 FBC131172 FKY131172 FUU131172 GEQ131172 GOM131172 GYI131172 HIE131172 HSA131172 IBW131172 ILS131172 IVO131172 JFK131172 JPG131172 JZC131172 KIY131172 KSU131172 LCQ131172 LMM131172 LWI131172 MGE131172 MQA131172 MZW131172 NJS131172 NTO131172 ODK131172 ONG131172 OXC131172 PGY131172 PQU131172 QAQ131172 QKM131172 QUI131172 REE131172 ROA131172 RXW131172 SHS131172 SRO131172 TBK131172 TLG131172 TVC131172 UEY131172 UOU131172 UYQ131172 VIM131172 VSI131172 WCE131172 WMA131172 WVW131172 O196708 JK196708 TG196708 ADC196708 AMY196708 AWU196708 BGQ196708 BQM196708 CAI196708 CKE196708 CUA196708 DDW196708 DNS196708 DXO196708 EHK196708 ERG196708 FBC196708 FKY196708 FUU196708 GEQ196708 GOM196708 GYI196708 HIE196708 HSA196708 IBW196708 ILS196708 IVO196708 JFK196708 JPG196708 JZC196708 KIY196708 KSU196708 LCQ196708 LMM196708 LWI196708 MGE196708 MQA196708 MZW196708 NJS196708 NTO196708 ODK196708 ONG196708 OXC196708 PGY196708 PQU196708 QAQ196708 QKM196708 QUI196708 REE196708 ROA196708 RXW196708 SHS196708 SRO196708 TBK196708 TLG196708 TVC196708 UEY196708 UOU196708 UYQ196708 VIM196708 VSI196708 WCE196708 WMA196708 WVW196708 O262244 JK262244 TG262244 ADC262244 AMY262244 AWU262244 BGQ262244 BQM262244 CAI262244 CKE262244 CUA262244 DDW262244 DNS262244 DXO262244 EHK262244 ERG262244 FBC262244 FKY262244 FUU262244 GEQ262244 GOM262244 GYI262244 HIE262244 HSA262244 IBW262244 ILS262244 IVO262244 JFK262244 JPG262244 JZC262244 KIY262244 KSU262244 LCQ262244 LMM262244 LWI262244 MGE262244 MQA262244 MZW262244 NJS262244 NTO262244 ODK262244 ONG262244 OXC262244 PGY262244 PQU262244 QAQ262244 QKM262244 QUI262244 REE262244 ROA262244 RXW262244 SHS262244 SRO262244 TBK262244 TLG262244 TVC262244 UEY262244 UOU262244 UYQ262244 VIM262244 VSI262244 WCE262244 WMA262244 WVW262244 O327780 JK327780 TG327780 ADC327780 AMY327780 AWU327780 BGQ327780 BQM327780 CAI327780 CKE327780 CUA327780 DDW327780 DNS327780 DXO327780 EHK327780 ERG327780 FBC327780 FKY327780 FUU327780 GEQ327780 GOM327780 GYI327780 HIE327780 HSA327780 IBW327780 ILS327780 IVO327780 JFK327780 JPG327780 JZC327780 KIY327780 KSU327780 LCQ327780 LMM327780 LWI327780 MGE327780 MQA327780 MZW327780 NJS327780 NTO327780 ODK327780 ONG327780 OXC327780 PGY327780 PQU327780 QAQ327780 QKM327780 QUI327780 REE327780 ROA327780 RXW327780 SHS327780 SRO327780 TBK327780 TLG327780 TVC327780 UEY327780 UOU327780 UYQ327780 VIM327780 VSI327780 WCE327780 WMA327780 WVW327780 O393316 JK393316 TG393316 ADC393316 AMY393316 AWU393316 BGQ393316 BQM393316 CAI393316 CKE393316 CUA393316 DDW393316 DNS393316 DXO393316 EHK393316 ERG393316 FBC393316 FKY393316 FUU393316 GEQ393316 GOM393316 GYI393316 HIE393316 HSA393316 IBW393316 ILS393316 IVO393316 JFK393316 JPG393316 JZC393316 KIY393316 KSU393316 LCQ393316 LMM393316 LWI393316 MGE393316 MQA393316 MZW393316 NJS393316 NTO393316 ODK393316 ONG393316 OXC393316 PGY393316 PQU393316 QAQ393316 QKM393316 QUI393316 REE393316 ROA393316 RXW393316 SHS393316 SRO393316 TBK393316 TLG393316 TVC393316 UEY393316 UOU393316 UYQ393316 VIM393316 VSI393316 WCE393316 WMA393316 WVW393316 O458852 JK458852 TG458852 ADC458852 AMY458852 AWU458852 BGQ458852 BQM458852 CAI458852 CKE458852 CUA458852 DDW458852 DNS458852 DXO458852 EHK458852 ERG458852 FBC458852 FKY458852 FUU458852 GEQ458852 GOM458852 GYI458852 HIE458852 HSA458852 IBW458852 ILS458852 IVO458852 JFK458852 JPG458852 JZC458852 KIY458852 KSU458852 LCQ458852 LMM458852 LWI458852 MGE458852 MQA458852 MZW458852 NJS458852 NTO458852 ODK458852 ONG458852 OXC458852 PGY458852 PQU458852 QAQ458852 QKM458852 QUI458852 REE458852 ROA458852 RXW458852 SHS458852 SRO458852 TBK458852 TLG458852 TVC458852 UEY458852 UOU458852 UYQ458852 VIM458852 VSI458852 WCE458852 WMA458852 WVW458852 O524388 JK524388 TG524388 ADC524388 AMY524388 AWU524388 BGQ524388 BQM524388 CAI524388 CKE524388 CUA524388 DDW524388 DNS524388 DXO524388 EHK524388 ERG524388 FBC524388 FKY524388 FUU524388 GEQ524388 GOM524388 GYI524388 HIE524388 HSA524388 IBW524388 ILS524388 IVO524388 JFK524388 JPG524388 JZC524388 KIY524388 KSU524388 LCQ524388 LMM524388 LWI524388 MGE524388 MQA524388 MZW524388 NJS524388 NTO524388 ODK524388 ONG524388 OXC524388 PGY524388 PQU524388 QAQ524388 QKM524388 QUI524388 REE524388 ROA524388 RXW524388 SHS524388 SRO524388 TBK524388 TLG524388 TVC524388 UEY524388 UOU524388 UYQ524388 VIM524388 VSI524388 WCE524388 WMA524388 WVW524388 O589924 JK589924 TG589924 ADC589924 AMY589924 AWU589924 BGQ589924 BQM589924 CAI589924 CKE589924 CUA589924 DDW589924 DNS589924 DXO589924 EHK589924 ERG589924 FBC589924 FKY589924 FUU589924 GEQ589924 GOM589924 GYI589924 HIE589924 HSA589924 IBW589924 ILS589924 IVO589924 JFK589924 JPG589924 JZC589924 KIY589924 KSU589924 LCQ589924 LMM589924 LWI589924 MGE589924 MQA589924 MZW589924 NJS589924 NTO589924 ODK589924 ONG589924 OXC589924 PGY589924 PQU589924 QAQ589924 QKM589924 QUI589924 REE589924 ROA589924 RXW589924 SHS589924 SRO589924 TBK589924 TLG589924 TVC589924 UEY589924 UOU589924 UYQ589924 VIM589924 VSI589924 WCE589924 WMA589924 WVW589924 O655460 JK655460 TG655460 ADC655460 AMY655460 AWU655460 BGQ655460 BQM655460 CAI655460 CKE655460 CUA655460 DDW655460 DNS655460 DXO655460 EHK655460 ERG655460 FBC655460 FKY655460 FUU655460 GEQ655460 GOM655460 GYI655460 HIE655460 HSA655460 IBW655460 ILS655460 IVO655460 JFK655460 JPG655460 JZC655460 KIY655460 KSU655460 LCQ655460 LMM655460 LWI655460 MGE655460 MQA655460 MZW655460 NJS655460 NTO655460 ODK655460 ONG655460 OXC655460 PGY655460 PQU655460 QAQ655460 QKM655460 QUI655460 REE655460 ROA655460 RXW655460 SHS655460 SRO655460 TBK655460 TLG655460 TVC655460 UEY655460 UOU655460 UYQ655460 VIM655460 VSI655460 WCE655460 WMA655460 WVW655460 O720996 JK720996 TG720996 ADC720996 AMY720996 AWU720996 BGQ720996 BQM720996 CAI720996 CKE720996 CUA720996 DDW720996 DNS720996 DXO720996 EHK720996 ERG720996 FBC720996 FKY720996 FUU720996 GEQ720996 GOM720996 GYI720996 HIE720996 HSA720996 IBW720996 ILS720996 IVO720996 JFK720996 JPG720996 JZC720996 KIY720996 KSU720996 LCQ720996 LMM720996 LWI720996 MGE720996 MQA720996 MZW720996 NJS720996 NTO720996 ODK720996 ONG720996 OXC720996 PGY720996 PQU720996 QAQ720996 QKM720996 QUI720996 REE720996 ROA720996 RXW720996 SHS720996 SRO720996 TBK720996 TLG720996 TVC720996 UEY720996 UOU720996 UYQ720996 VIM720996 VSI720996 WCE720996 WMA720996 WVW720996 O786532 JK786532 TG786532 ADC786532 AMY786532 AWU786532 BGQ786532 BQM786532 CAI786532 CKE786532 CUA786532 DDW786532 DNS786532 DXO786532 EHK786532 ERG786532 FBC786532 FKY786532 FUU786532 GEQ786532 GOM786532 GYI786532 HIE786532 HSA786532 IBW786532 ILS786532 IVO786532 JFK786532 JPG786532 JZC786532 KIY786532 KSU786532 LCQ786532 LMM786532 LWI786532 MGE786532 MQA786532 MZW786532 NJS786532 NTO786532 ODK786532 ONG786532 OXC786532 PGY786532 PQU786532 QAQ786532 QKM786532 QUI786532 REE786532 ROA786532 RXW786532 SHS786532 SRO786532 TBK786532 TLG786532 TVC786532 UEY786532 UOU786532 UYQ786532 VIM786532 VSI786532 WCE786532 WMA786532 WVW786532 O852068 JK852068 TG852068 ADC852068 AMY852068 AWU852068 BGQ852068 BQM852068 CAI852068 CKE852068 CUA852068 DDW852068 DNS852068 DXO852068 EHK852068 ERG852068 FBC852068 FKY852068 FUU852068 GEQ852068 GOM852068 GYI852068 HIE852068 HSA852068 IBW852068 ILS852068 IVO852068 JFK852068 JPG852068 JZC852068 KIY852068 KSU852068 LCQ852068 LMM852068 LWI852068 MGE852068 MQA852068 MZW852068 NJS852068 NTO852068 ODK852068 ONG852068 OXC852068 PGY852068 PQU852068 QAQ852068 QKM852068 QUI852068 REE852068 ROA852068 RXW852068 SHS852068 SRO852068 TBK852068 TLG852068 TVC852068 UEY852068 UOU852068 UYQ852068 VIM852068 VSI852068 WCE852068 WMA852068 WVW852068 O917604 JK917604 TG917604 ADC917604 AMY917604 AWU917604 BGQ917604 BQM917604 CAI917604 CKE917604 CUA917604 DDW917604 DNS917604 DXO917604 EHK917604 ERG917604 FBC917604 FKY917604 FUU917604 GEQ917604 GOM917604 GYI917604 HIE917604 HSA917604 IBW917604 ILS917604 IVO917604 JFK917604 JPG917604 JZC917604 KIY917604 KSU917604 LCQ917604 LMM917604 LWI917604 MGE917604 MQA917604 MZW917604 NJS917604 NTO917604 ODK917604 ONG917604 OXC917604 PGY917604 PQU917604 QAQ917604 QKM917604 QUI917604 REE917604 ROA917604 RXW917604 SHS917604 SRO917604 TBK917604 TLG917604 TVC917604 UEY917604 UOU917604 UYQ917604 VIM917604 VSI917604 WCE917604 WMA917604 WVW917604 O983140 JK983140 TG983140 ADC983140 AMY983140 AWU983140 BGQ983140 BQM983140 CAI983140 CKE983140 CUA983140 DDW983140 DNS983140 DXO983140 EHK983140 ERG983140 FBC983140 FKY983140 FUU983140 GEQ983140 GOM983140 GYI983140 HIE983140 HSA983140 IBW983140 ILS983140 IVO983140 JFK983140 JPG983140 JZC983140 KIY983140 KSU983140 LCQ983140 LMM983140 LWI983140 MGE983140 MQA983140 MZW983140 NJS983140 NTO983140 ODK983140 ONG983140 OXC983140 PGY983140 PQU983140 QAQ983140 QKM983140 QUI983140 REE983140 ROA983140 RXW983140 SHS983140 SRO983140 TBK983140 TLG983140 TVC983140 UEY983140 UOU983140 UYQ983140 VIM983140 VSI983140 WCE983140 WMA983140 WVW983140 O97:O98 JK97:JK98 TG97:TG98 ADC97:ADC98 AMY97:AMY98 AWU97:AWU98 BGQ97:BGQ98 BQM97:BQM98 CAI97:CAI98 CKE97:CKE98 CUA97:CUA98 DDW97:DDW98 DNS97:DNS98 DXO97:DXO98 EHK97:EHK98 ERG97:ERG98 FBC97:FBC98 FKY97:FKY98 FUU97:FUU98 GEQ97:GEQ98 GOM97:GOM98 GYI97:GYI98 HIE97:HIE98 HSA97:HSA98 IBW97:IBW98 ILS97:ILS98 IVO97:IVO98 JFK97:JFK98 JPG97:JPG98 JZC97:JZC98 KIY97:KIY98 KSU97:KSU98 LCQ97:LCQ98 LMM97:LMM98 LWI97:LWI98 MGE97:MGE98 MQA97:MQA98 MZW97:MZW98 NJS97:NJS98 NTO97:NTO98 ODK97:ODK98 ONG97:ONG98 OXC97:OXC98 PGY97:PGY98 PQU97:PQU98 QAQ97:QAQ98 QKM97:QKM98 QUI97:QUI98 REE97:REE98 ROA97:ROA98 RXW97:RXW98 SHS97:SHS98 SRO97:SRO98 TBK97:TBK98 TLG97:TLG98 TVC97:TVC98 UEY97:UEY98 UOU97:UOU98 UYQ97:UYQ98 VIM97:VIM98 VSI97:VSI98 WCE97:WCE98 WMA97:WMA98 WVW97:WVW98 O65633:O65634 JK65633:JK65634 TG65633:TG65634 ADC65633:ADC65634 AMY65633:AMY65634 AWU65633:AWU65634 BGQ65633:BGQ65634 BQM65633:BQM65634 CAI65633:CAI65634 CKE65633:CKE65634 CUA65633:CUA65634 DDW65633:DDW65634 DNS65633:DNS65634 DXO65633:DXO65634 EHK65633:EHK65634 ERG65633:ERG65634 FBC65633:FBC65634 FKY65633:FKY65634 FUU65633:FUU65634 GEQ65633:GEQ65634 GOM65633:GOM65634 GYI65633:GYI65634 HIE65633:HIE65634 HSA65633:HSA65634 IBW65633:IBW65634 ILS65633:ILS65634 IVO65633:IVO65634 JFK65633:JFK65634 JPG65633:JPG65634 JZC65633:JZC65634 KIY65633:KIY65634 KSU65633:KSU65634 LCQ65633:LCQ65634 LMM65633:LMM65634 LWI65633:LWI65634 MGE65633:MGE65634 MQA65633:MQA65634 MZW65633:MZW65634 NJS65633:NJS65634 NTO65633:NTO65634 ODK65633:ODK65634 ONG65633:ONG65634 OXC65633:OXC65634 PGY65633:PGY65634 PQU65633:PQU65634 QAQ65633:QAQ65634 QKM65633:QKM65634 QUI65633:QUI65634 REE65633:REE65634 ROA65633:ROA65634 RXW65633:RXW65634 SHS65633:SHS65634 SRO65633:SRO65634 TBK65633:TBK65634 TLG65633:TLG65634 TVC65633:TVC65634 UEY65633:UEY65634 UOU65633:UOU65634 UYQ65633:UYQ65634 VIM65633:VIM65634 VSI65633:VSI65634 WCE65633:WCE65634 WMA65633:WMA65634 WVW65633:WVW65634 O131169:O131170 JK131169:JK131170 TG131169:TG131170 ADC131169:ADC131170 AMY131169:AMY131170 AWU131169:AWU131170 BGQ131169:BGQ131170 BQM131169:BQM131170 CAI131169:CAI131170 CKE131169:CKE131170 CUA131169:CUA131170 DDW131169:DDW131170 DNS131169:DNS131170 DXO131169:DXO131170 EHK131169:EHK131170 ERG131169:ERG131170 FBC131169:FBC131170 FKY131169:FKY131170 FUU131169:FUU131170 GEQ131169:GEQ131170 GOM131169:GOM131170 GYI131169:GYI131170 HIE131169:HIE131170 HSA131169:HSA131170 IBW131169:IBW131170 ILS131169:ILS131170 IVO131169:IVO131170 JFK131169:JFK131170 JPG131169:JPG131170 JZC131169:JZC131170 KIY131169:KIY131170 KSU131169:KSU131170 LCQ131169:LCQ131170 LMM131169:LMM131170 LWI131169:LWI131170 MGE131169:MGE131170 MQA131169:MQA131170 MZW131169:MZW131170 NJS131169:NJS131170 NTO131169:NTO131170 ODK131169:ODK131170 ONG131169:ONG131170 OXC131169:OXC131170 PGY131169:PGY131170 PQU131169:PQU131170 QAQ131169:QAQ131170 QKM131169:QKM131170 QUI131169:QUI131170 REE131169:REE131170 ROA131169:ROA131170 RXW131169:RXW131170 SHS131169:SHS131170 SRO131169:SRO131170 TBK131169:TBK131170 TLG131169:TLG131170 TVC131169:TVC131170 UEY131169:UEY131170 UOU131169:UOU131170 UYQ131169:UYQ131170 VIM131169:VIM131170 VSI131169:VSI131170 WCE131169:WCE131170 WMA131169:WMA131170 WVW131169:WVW131170 O196705:O196706 JK196705:JK196706 TG196705:TG196706 ADC196705:ADC196706 AMY196705:AMY196706 AWU196705:AWU196706 BGQ196705:BGQ196706 BQM196705:BQM196706 CAI196705:CAI196706 CKE196705:CKE196706 CUA196705:CUA196706 DDW196705:DDW196706 DNS196705:DNS196706 DXO196705:DXO196706 EHK196705:EHK196706 ERG196705:ERG196706 FBC196705:FBC196706 FKY196705:FKY196706 FUU196705:FUU196706 GEQ196705:GEQ196706 GOM196705:GOM196706 GYI196705:GYI196706 HIE196705:HIE196706 HSA196705:HSA196706 IBW196705:IBW196706 ILS196705:ILS196706 IVO196705:IVO196706 JFK196705:JFK196706 JPG196705:JPG196706 JZC196705:JZC196706 KIY196705:KIY196706 KSU196705:KSU196706 LCQ196705:LCQ196706 LMM196705:LMM196706 LWI196705:LWI196706 MGE196705:MGE196706 MQA196705:MQA196706 MZW196705:MZW196706 NJS196705:NJS196706 NTO196705:NTO196706 ODK196705:ODK196706 ONG196705:ONG196706 OXC196705:OXC196706 PGY196705:PGY196706 PQU196705:PQU196706 QAQ196705:QAQ196706 QKM196705:QKM196706 QUI196705:QUI196706 REE196705:REE196706 ROA196705:ROA196706 RXW196705:RXW196706 SHS196705:SHS196706 SRO196705:SRO196706 TBK196705:TBK196706 TLG196705:TLG196706 TVC196705:TVC196706 UEY196705:UEY196706 UOU196705:UOU196706 UYQ196705:UYQ196706 VIM196705:VIM196706 VSI196705:VSI196706 WCE196705:WCE196706 WMA196705:WMA196706 WVW196705:WVW196706 O262241:O262242 JK262241:JK262242 TG262241:TG262242 ADC262241:ADC262242 AMY262241:AMY262242 AWU262241:AWU262242 BGQ262241:BGQ262242 BQM262241:BQM262242 CAI262241:CAI262242 CKE262241:CKE262242 CUA262241:CUA262242 DDW262241:DDW262242 DNS262241:DNS262242 DXO262241:DXO262242 EHK262241:EHK262242 ERG262241:ERG262242 FBC262241:FBC262242 FKY262241:FKY262242 FUU262241:FUU262242 GEQ262241:GEQ262242 GOM262241:GOM262242 GYI262241:GYI262242 HIE262241:HIE262242 HSA262241:HSA262242 IBW262241:IBW262242 ILS262241:ILS262242 IVO262241:IVO262242 JFK262241:JFK262242 JPG262241:JPG262242 JZC262241:JZC262242 KIY262241:KIY262242 KSU262241:KSU262242 LCQ262241:LCQ262242 LMM262241:LMM262242 LWI262241:LWI262242 MGE262241:MGE262242 MQA262241:MQA262242 MZW262241:MZW262242 NJS262241:NJS262242 NTO262241:NTO262242 ODK262241:ODK262242 ONG262241:ONG262242 OXC262241:OXC262242 PGY262241:PGY262242 PQU262241:PQU262242 QAQ262241:QAQ262242 QKM262241:QKM262242 QUI262241:QUI262242 REE262241:REE262242 ROA262241:ROA262242 RXW262241:RXW262242 SHS262241:SHS262242 SRO262241:SRO262242 TBK262241:TBK262242 TLG262241:TLG262242 TVC262241:TVC262242 UEY262241:UEY262242 UOU262241:UOU262242 UYQ262241:UYQ262242 VIM262241:VIM262242 VSI262241:VSI262242 WCE262241:WCE262242 WMA262241:WMA262242 WVW262241:WVW262242 O327777:O327778 JK327777:JK327778 TG327777:TG327778 ADC327777:ADC327778 AMY327777:AMY327778 AWU327777:AWU327778 BGQ327777:BGQ327778 BQM327777:BQM327778 CAI327777:CAI327778 CKE327777:CKE327778 CUA327777:CUA327778 DDW327777:DDW327778 DNS327777:DNS327778 DXO327777:DXO327778 EHK327777:EHK327778 ERG327777:ERG327778 FBC327777:FBC327778 FKY327777:FKY327778 FUU327777:FUU327778 GEQ327777:GEQ327778 GOM327777:GOM327778 GYI327777:GYI327778 HIE327777:HIE327778 HSA327777:HSA327778 IBW327777:IBW327778 ILS327777:ILS327778 IVO327777:IVO327778 JFK327777:JFK327778 JPG327777:JPG327778 JZC327777:JZC327778 KIY327777:KIY327778 KSU327777:KSU327778 LCQ327777:LCQ327778 LMM327777:LMM327778 LWI327777:LWI327778 MGE327777:MGE327778 MQA327777:MQA327778 MZW327777:MZW327778 NJS327777:NJS327778 NTO327777:NTO327778 ODK327777:ODK327778 ONG327777:ONG327778 OXC327777:OXC327778 PGY327777:PGY327778 PQU327777:PQU327778 QAQ327777:QAQ327778 QKM327777:QKM327778 QUI327777:QUI327778 REE327777:REE327778 ROA327777:ROA327778 RXW327777:RXW327778 SHS327777:SHS327778 SRO327777:SRO327778 TBK327777:TBK327778 TLG327777:TLG327778 TVC327777:TVC327778 UEY327777:UEY327778 UOU327777:UOU327778 UYQ327777:UYQ327778 VIM327777:VIM327778 VSI327777:VSI327778 WCE327777:WCE327778 WMA327777:WMA327778 WVW327777:WVW327778 O393313:O393314 JK393313:JK393314 TG393313:TG393314 ADC393313:ADC393314 AMY393313:AMY393314 AWU393313:AWU393314 BGQ393313:BGQ393314 BQM393313:BQM393314 CAI393313:CAI393314 CKE393313:CKE393314 CUA393313:CUA393314 DDW393313:DDW393314 DNS393313:DNS393314 DXO393313:DXO393314 EHK393313:EHK393314 ERG393313:ERG393314 FBC393313:FBC393314 FKY393313:FKY393314 FUU393313:FUU393314 GEQ393313:GEQ393314 GOM393313:GOM393314 GYI393313:GYI393314 HIE393313:HIE393314 HSA393313:HSA393314 IBW393313:IBW393314 ILS393313:ILS393314 IVO393313:IVO393314 JFK393313:JFK393314 JPG393313:JPG393314 JZC393313:JZC393314 KIY393313:KIY393314 KSU393313:KSU393314 LCQ393313:LCQ393314 LMM393313:LMM393314 LWI393313:LWI393314 MGE393313:MGE393314 MQA393313:MQA393314 MZW393313:MZW393314 NJS393313:NJS393314 NTO393313:NTO393314 ODK393313:ODK393314 ONG393313:ONG393314 OXC393313:OXC393314 PGY393313:PGY393314 PQU393313:PQU393314 QAQ393313:QAQ393314 QKM393313:QKM393314 QUI393313:QUI393314 REE393313:REE393314 ROA393313:ROA393314 RXW393313:RXW393314 SHS393313:SHS393314 SRO393313:SRO393314 TBK393313:TBK393314 TLG393313:TLG393314 TVC393313:TVC393314 UEY393313:UEY393314 UOU393313:UOU393314 UYQ393313:UYQ393314 VIM393313:VIM393314 VSI393313:VSI393314 WCE393313:WCE393314 WMA393313:WMA393314 WVW393313:WVW393314 O458849:O458850 JK458849:JK458850 TG458849:TG458850 ADC458849:ADC458850 AMY458849:AMY458850 AWU458849:AWU458850 BGQ458849:BGQ458850 BQM458849:BQM458850 CAI458849:CAI458850 CKE458849:CKE458850 CUA458849:CUA458850 DDW458849:DDW458850 DNS458849:DNS458850 DXO458849:DXO458850 EHK458849:EHK458850 ERG458849:ERG458850 FBC458849:FBC458850 FKY458849:FKY458850 FUU458849:FUU458850 GEQ458849:GEQ458850 GOM458849:GOM458850 GYI458849:GYI458850 HIE458849:HIE458850 HSA458849:HSA458850 IBW458849:IBW458850 ILS458849:ILS458850 IVO458849:IVO458850 JFK458849:JFK458850 JPG458849:JPG458850 JZC458849:JZC458850 KIY458849:KIY458850 KSU458849:KSU458850 LCQ458849:LCQ458850 LMM458849:LMM458850 LWI458849:LWI458850 MGE458849:MGE458850 MQA458849:MQA458850 MZW458849:MZW458850 NJS458849:NJS458850 NTO458849:NTO458850 ODK458849:ODK458850 ONG458849:ONG458850 OXC458849:OXC458850 PGY458849:PGY458850 PQU458849:PQU458850 QAQ458849:QAQ458850 QKM458849:QKM458850 QUI458849:QUI458850 REE458849:REE458850 ROA458849:ROA458850 RXW458849:RXW458850 SHS458849:SHS458850 SRO458849:SRO458850 TBK458849:TBK458850 TLG458849:TLG458850 TVC458849:TVC458850 UEY458849:UEY458850 UOU458849:UOU458850 UYQ458849:UYQ458850 VIM458849:VIM458850 VSI458849:VSI458850 WCE458849:WCE458850 WMA458849:WMA458850 WVW458849:WVW458850 O524385:O524386 JK524385:JK524386 TG524385:TG524386 ADC524385:ADC524386 AMY524385:AMY524386 AWU524385:AWU524386 BGQ524385:BGQ524386 BQM524385:BQM524386 CAI524385:CAI524386 CKE524385:CKE524386 CUA524385:CUA524386 DDW524385:DDW524386 DNS524385:DNS524386 DXO524385:DXO524386 EHK524385:EHK524386 ERG524385:ERG524386 FBC524385:FBC524386 FKY524385:FKY524386 FUU524385:FUU524386 GEQ524385:GEQ524386 GOM524385:GOM524386 GYI524385:GYI524386 HIE524385:HIE524386 HSA524385:HSA524386 IBW524385:IBW524386 ILS524385:ILS524386 IVO524385:IVO524386 JFK524385:JFK524386 JPG524385:JPG524386 JZC524385:JZC524386 KIY524385:KIY524386 KSU524385:KSU524386 LCQ524385:LCQ524386 LMM524385:LMM524386 LWI524385:LWI524386 MGE524385:MGE524386 MQA524385:MQA524386 MZW524385:MZW524386 NJS524385:NJS524386 NTO524385:NTO524386 ODK524385:ODK524386 ONG524385:ONG524386 OXC524385:OXC524386 PGY524385:PGY524386 PQU524385:PQU524386 QAQ524385:QAQ524386 QKM524385:QKM524386 QUI524385:QUI524386 REE524385:REE524386 ROA524385:ROA524386 RXW524385:RXW524386 SHS524385:SHS524386 SRO524385:SRO524386 TBK524385:TBK524386 TLG524385:TLG524386 TVC524385:TVC524386 UEY524385:UEY524386 UOU524385:UOU524386 UYQ524385:UYQ524386 VIM524385:VIM524386 VSI524385:VSI524386 WCE524385:WCE524386 WMA524385:WMA524386 WVW524385:WVW524386 O589921:O589922 JK589921:JK589922 TG589921:TG589922 ADC589921:ADC589922 AMY589921:AMY589922 AWU589921:AWU589922 BGQ589921:BGQ589922 BQM589921:BQM589922 CAI589921:CAI589922 CKE589921:CKE589922 CUA589921:CUA589922 DDW589921:DDW589922 DNS589921:DNS589922 DXO589921:DXO589922 EHK589921:EHK589922 ERG589921:ERG589922 FBC589921:FBC589922 FKY589921:FKY589922 FUU589921:FUU589922 GEQ589921:GEQ589922 GOM589921:GOM589922 GYI589921:GYI589922 HIE589921:HIE589922 HSA589921:HSA589922 IBW589921:IBW589922 ILS589921:ILS589922 IVO589921:IVO589922 JFK589921:JFK589922 JPG589921:JPG589922 JZC589921:JZC589922 KIY589921:KIY589922 KSU589921:KSU589922 LCQ589921:LCQ589922 LMM589921:LMM589922 LWI589921:LWI589922 MGE589921:MGE589922 MQA589921:MQA589922 MZW589921:MZW589922 NJS589921:NJS589922 NTO589921:NTO589922 ODK589921:ODK589922 ONG589921:ONG589922 OXC589921:OXC589922 PGY589921:PGY589922 PQU589921:PQU589922 QAQ589921:QAQ589922 QKM589921:QKM589922 QUI589921:QUI589922 REE589921:REE589922 ROA589921:ROA589922 RXW589921:RXW589922 SHS589921:SHS589922 SRO589921:SRO589922 TBK589921:TBK589922 TLG589921:TLG589922 TVC589921:TVC589922 UEY589921:UEY589922 UOU589921:UOU589922 UYQ589921:UYQ589922 VIM589921:VIM589922 VSI589921:VSI589922 WCE589921:WCE589922 WMA589921:WMA589922 WVW589921:WVW589922 O655457:O655458 JK655457:JK655458 TG655457:TG655458 ADC655457:ADC655458 AMY655457:AMY655458 AWU655457:AWU655458 BGQ655457:BGQ655458 BQM655457:BQM655458 CAI655457:CAI655458 CKE655457:CKE655458 CUA655457:CUA655458 DDW655457:DDW655458 DNS655457:DNS655458 DXO655457:DXO655458 EHK655457:EHK655458 ERG655457:ERG655458 FBC655457:FBC655458 FKY655457:FKY655458 FUU655457:FUU655458 GEQ655457:GEQ655458 GOM655457:GOM655458 GYI655457:GYI655458 HIE655457:HIE655458 HSA655457:HSA655458 IBW655457:IBW655458 ILS655457:ILS655458 IVO655457:IVO655458 JFK655457:JFK655458 JPG655457:JPG655458 JZC655457:JZC655458 KIY655457:KIY655458 KSU655457:KSU655458 LCQ655457:LCQ655458 LMM655457:LMM655458 LWI655457:LWI655458 MGE655457:MGE655458 MQA655457:MQA655458 MZW655457:MZW655458 NJS655457:NJS655458 NTO655457:NTO655458 ODK655457:ODK655458 ONG655457:ONG655458 OXC655457:OXC655458 PGY655457:PGY655458 PQU655457:PQU655458 QAQ655457:QAQ655458 QKM655457:QKM655458 QUI655457:QUI655458 REE655457:REE655458 ROA655457:ROA655458 RXW655457:RXW655458 SHS655457:SHS655458 SRO655457:SRO655458 TBK655457:TBK655458 TLG655457:TLG655458 TVC655457:TVC655458 UEY655457:UEY655458 UOU655457:UOU655458 UYQ655457:UYQ655458 VIM655457:VIM655458 VSI655457:VSI655458 WCE655457:WCE655458 WMA655457:WMA655458 WVW655457:WVW655458 O720993:O720994 JK720993:JK720994 TG720993:TG720994 ADC720993:ADC720994 AMY720993:AMY720994 AWU720993:AWU720994 BGQ720993:BGQ720994 BQM720993:BQM720994 CAI720993:CAI720994 CKE720993:CKE720994 CUA720993:CUA720994 DDW720993:DDW720994 DNS720993:DNS720994 DXO720993:DXO720994 EHK720993:EHK720994 ERG720993:ERG720994 FBC720993:FBC720994 FKY720993:FKY720994 FUU720993:FUU720994 GEQ720993:GEQ720994 GOM720993:GOM720994 GYI720993:GYI720994 HIE720993:HIE720994 HSA720993:HSA720994 IBW720993:IBW720994 ILS720993:ILS720994 IVO720993:IVO720994 JFK720993:JFK720994 JPG720993:JPG720994 JZC720993:JZC720994 KIY720993:KIY720994 KSU720993:KSU720994 LCQ720993:LCQ720994 LMM720993:LMM720994 LWI720993:LWI720994 MGE720993:MGE720994 MQA720993:MQA720994 MZW720993:MZW720994 NJS720993:NJS720994 NTO720993:NTO720994 ODK720993:ODK720994 ONG720993:ONG720994 OXC720993:OXC720994 PGY720993:PGY720994 PQU720993:PQU720994 QAQ720993:QAQ720994 QKM720993:QKM720994 QUI720993:QUI720994 REE720993:REE720994 ROA720993:ROA720994 RXW720993:RXW720994 SHS720993:SHS720994 SRO720993:SRO720994 TBK720993:TBK720994 TLG720993:TLG720994 TVC720993:TVC720994 UEY720993:UEY720994 UOU720993:UOU720994 UYQ720993:UYQ720994 VIM720993:VIM720994 VSI720993:VSI720994 WCE720993:WCE720994 WMA720993:WMA720994 WVW720993:WVW720994 O786529:O786530 JK786529:JK786530 TG786529:TG786530 ADC786529:ADC786530 AMY786529:AMY786530 AWU786529:AWU786530 BGQ786529:BGQ786530 BQM786529:BQM786530 CAI786529:CAI786530 CKE786529:CKE786530 CUA786529:CUA786530 DDW786529:DDW786530 DNS786529:DNS786530 DXO786529:DXO786530 EHK786529:EHK786530 ERG786529:ERG786530 FBC786529:FBC786530 FKY786529:FKY786530 FUU786529:FUU786530 GEQ786529:GEQ786530 GOM786529:GOM786530 GYI786529:GYI786530 HIE786529:HIE786530 HSA786529:HSA786530 IBW786529:IBW786530 ILS786529:ILS786530 IVO786529:IVO786530 JFK786529:JFK786530 JPG786529:JPG786530 JZC786529:JZC786530 KIY786529:KIY786530 KSU786529:KSU786530 LCQ786529:LCQ786530 LMM786529:LMM786530 LWI786529:LWI786530 MGE786529:MGE786530 MQA786529:MQA786530 MZW786529:MZW786530 NJS786529:NJS786530 NTO786529:NTO786530 ODK786529:ODK786530 ONG786529:ONG786530 OXC786529:OXC786530 PGY786529:PGY786530 PQU786529:PQU786530 QAQ786529:QAQ786530 QKM786529:QKM786530 QUI786529:QUI786530 REE786529:REE786530 ROA786529:ROA786530 RXW786529:RXW786530 SHS786529:SHS786530 SRO786529:SRO786530 TBK786529:TBK786530 TLG786529:TLG786530 TVC786529:TVC786530 UEY786529:UEY786530 UOU786529:UOU786530 UYQ786529:UYQ786530 VIM786529:VIM786530 VSI786529:VSI786530 WCE786529:WCE786530 WMA786529:WMA786530 WVW786529:WVW786530 O852065:O852066 JK852065:JK852066 TG852065:TG852066 ADC852065:ADC852066 AMY852065:AMY852066 AWU852065:AWU852066 BGQ852065:BGQ852066 BQM852065:BQM852066 CAI852065:CAI852066 CKE852065:CKE852066 CUA852065:CUA852066 DDW852065:DDW852066 DNS852065:DNS852066 DXO852065:DXO852066 EHK852065:EHK852066 ERG852065:ERG852066 FBC852065:FBC852066 FKY852065:FKY852066 FUU852065:FUU852066 GEQ852065:GEQ852066 GOM852065:GOM852066 GYI852065:GYI852066 HIE852065:HIE852066 HSA852065:HSA852066 IBW852065:IBW852066 ILS852065:ILS852066 IVO852065:IVO852066 JFK852065:JFK852066 JPG852065:JPG852066 JZC852065:JZC852066 KIY852065:KIY852066 KSU852065:KSU852066 LCQ852065:LCQ852066 LMM852065:LMM852066 LWI852065:LWI852066 MGE852065:MGE852066 MQA852065:MQA852066 MZW852065:MZW852066 NJS852065:NJS852066 NTO852065:NTO852066 ODK852065:ODK852066 ONG852065:ONG852066 OXC852065:OXC852066 PGY852065:PGY852066 PQU852065:PQU852066 QAQ852065:QAQ852066 QKM852065:QKM852066 QUI852065:QUI852066 REE852065:REE852066 ROA852065:ROA852066 RXW852065:RXW852066 SHS852065:SHS852066 SRO852065:SRO852066 TBK852065:TBK852066 TLG852065:TLG852066 TVC852065:TVC852066 UEY852065:UEY852066 UOU852065:UOU852066 UYQ852065:UYQ852066 VIM852065:VIM852066 VSI852065:VSI852066 WCE852065:WCE852066 WMA852065:WMA852066 WVW852065:WVW852066 O917601:O917602 JK917601:JK917602 TG917601:TG917602 ADC917601:ADC917602 AMY917601:AMY917602 AWU917601:AWU917602 BGQ917601:BGQ917602 BQM917601:BQM917602 CAI917601:CAI917602 CKE917601:CKE917602 CUA917601:CUA917602 DDW917601:DDW917602 DNS917601:DNS917602 DXO917601:DXO917602 EHK917601:EHK917602 ERG917601:ERG917602 FBC917601:FBC917602 FKY917601:FKY917602 FUU917601:FUU917602 GEQ917601:GEQ917602 GOM917601:GOM917602 GYI917601:GYI917602 HIE917601:HIE917602 HSA917601:HSA917602 IBW917601:IBW917602 ILS917601:ILS917602 IVO917601:IVO917602 JFK917601:JFK917602 JPG917601:JPG917602 JZC917601:JZC917602 KIY917601:KIY917602 KSU917601:KSU917602 LCQ917601:LCQ917602 LMM917601:LMM917602 LWI917601:LWI917602 MGE917601:MGE917602 MQA917601:MQA917602 MZW917601:MZW917602 NJS917601:NJS917602 NTO917601:NTO917602 ODK917601:ODK917602 ONG917601:ONG917602 OXC917601:OXC917602 PGY917601:PGY917602 PQU917601:PQU917602 QAQ917601:QAQ917602 QKM917601:QKM917602 QUI917601:QUI917602 REE917601:REE917602 ROA917601:ROA917602 RXW917601:RXW917602 SHS917601:SHS917602 SRO917601:SRO917602 TBK917601:TBK917602 TLG917601:TLG917602 TVC917601:TVC917602 UEY917601:UEY917602 UOU917601:UOU917602 UYQ917601:UYQ917602 VIM917601:VIM917602 VSI917601:VSI917602 WCE917601:WCE917602 WMA917601:WMA917602 WVW917601:WVW917602 O983137:O983138 JK983137:JK983138 TG983137:TG983138 ADC983137:ADC983138 AMY983137:AMY983138 AWU983137:AWU983138 BGQ983137:BGQ983138 BQM983137:BQM983138 CAI983137:CAI983138 CKE983137:CKE983138 CUA983137:CUA983138 DDW983137:DDW983138 DNS983137:DNS983138 DXO983137:DXO983138 EHK983137:EHK983138 ERG983137:ERG983138 FBC983137:FBC983138 FKY983137:FKY983138 FUU983137:FUU983138 GEQ983137:GEQ983138 GOM983137:GOM983138 GYI983137:GYI983138 HIE983137:HIE983138 HSA983137:HSA983138 IBW983137:IBW983138 ILS983137:ILS983138 IVO983137:IVO983138 JFK983137:JFK983138 JPG983137:JPG983138 JZC983137:JZC983138 KIY983137:KIY983138 KSU983137:KSU983138 LCQ983137:LCQ983138 LMM983137:LMM983138 LWI983137:LWI983138 MGE983137:MGE983138 MQA983137:MQA983138 MZW983137:MZW983138 NJS983137:NJS983138 NTO983137:NTO983138 ODK983137:ODK983138 ONG983137:ONG983138 OXC983137:OXC983138 PGY983137:PGY983138 PQU983137:PQU983138 QAQ983137:QAQ983138 QKM983137:QKM983138 QUI983137:QUI983138 REE983137:REE983138 ROA983137:ROA983138 RXW983137:RXW983138 SHS983137:SHS983138 SRO983137:SRO983138 TBK983137:TBK983138 TLG983137:TLG983138 TVC983137:TVC983138 UEY983137:UEY983138 UOU983137:UOU983138 UYQ983137:UYQ983138 VIM983137:VIM983138 VSI983137:VSI983138 WCE983137:WCE983138 WMA983137:WMA983138 WVW983137:WVW983138 J91:J94 JF91:JF94 TB91:TB94 ACX91:ACX94 AMT91:AMT94 AWP91:AWP94 BGL91:BGL94 BQH91:BQH94 CAD91:CAD94 CJZ91:CJZ94 CTV91:CTV94 DDR91:DDR94 DNN91:DNN94 DXJ91:DXJ94 EHF91:EHF94 ERB91:ERB94 FAX91:FAX94 FKT91:FKT94 FUP91:FUP94 GEL91:GEL94 GOH91:GOH94 GYD91:GYD94 HHZ91:HHZ94 HRV91:HRV94 IBR91:IBR94 ILN91:ILN94 IVJ91:IVJ94 JFF91:JFF94 JPB91:JPB94 JYX91:JYX94 KIT91:KIT94 KSP91:KSP94 LCL91:LCL94 LMH91:LMH94 LWD91:LWD94 MFZ91:MFZ94 MPV91:MPV94 MZR91:MZR94 NJN91:NJN94 NTJ91:NTJ94 ODF91:ODF94 ONB91:ONB94 OWX91:OWX94 PGT91:PGT94 PQP91:PQP94 QAL91:QAL94 QKH91:QKH94 QUD91:QUD94 RDZ91:RDZ94 RNV91:RNV94 RXR91:RXR94 SHN91:SHN94 SRJ91:SRJ94 TBF91:TBF94 TLB91:TLB94 TUX91:TUX94 UET91:UET94 UOP91:UOP94 UYL91:UYL94 VIH91:VIH94 VSD91:VSD94 WBZ91:WBZ94 WLV91:WLV94 WVR91:WVR94 J65627:J65630 JF65627:JF65630 TB65627:TB65630 ACX65627:ACX65630 AMT65627:AMT65630 AWP65627:AWP65630 BGL65627:BGL65630 BQH65627:BQH65630 CAD65627:CAD65630 CJZ65627:CJZ65630 CTV65627:CTV65630 DDR65627:DDR65630 DNN65627:DNN65630 DXJ65627:DXJ65630 EHF65627:EHF65630 ERB65627:ERB65630 FAX65627:FAX65630 FKT65627:FKT65630 FUP65627:FUP65630 GEL65627:GEL65630 GOH65627:GOH65630 GYD65627:GYD65630 HHZ65627:HHZ65630 HRV65627:HRV65630 IBR65627:IBR65630 ILN65627:ILN65630 IVJ65627:IVJ65630 JFF65627:JFF65630 JPB65627:JPB65630 JYX65627:JYX65630 KIT65627:KIT65630 KSP65627:KSP65630 LCL65627:LCL65630 LMH65627:LMH65630 LWD65627:LWD65630 MFZ65627:MFZ65630 MPV65627:MPV65630 MZR65627:MZR65630 NJN65627:NJN65630 NTJ65627:NTJ65630 ODF65627:ODF65630 ONB65627:ONB65630 OWX65627:OWX65630 PGT65627:PGT65630 PQP65627:PQP65630 QAL65627:QAL65630 QKH65627:QKH65630 QUD65627:QUD65630 RDZ65627:RDZ65630 RNV65627:RNV65630 RXR65627:RXR65630 SHN65627:SHN65630 SRJ65627:SRJ65630 TBF65627:TBF65630 TLB65627:TLB65630 TUX65627:TUX65630 UET65627:UET65630 UOP65627:UOP65630 UYL65627:UYL65630 VIH65627:VIH65630 VSD65627:VSD65630 WBZ65627:WBZ65630 WLV65627:WLV65630 WVR65627:WVR65630 J131163:J131166 JF131163:JF131166 TB131163:TB131166 ACX131163:ACX131166 AMT131163:AMT131166 AWP131163:AWP131166 BGL131163:BGL131166 BQH131163:BQH131166 CAD131163:CAD131166 CJZ131163:CJZ131166 CTV131163:CTV131166 DDR131163:DDR131166 DNN131163:DNN131166 DXJ131163:DXJ131166 EHF131163:EHF131166 ERB131163:ERB131166 FAX131163:FAX131166 FKT131163:FKT131166 FUP131163:FUP131166 GEL131163:GEL131166 GOH131163:GOH131166 GYD131163:GYD131166 HHZ131163:HHZ131166 HRV131163:HRV131166 IBR131163:IBR131166 ILN131163:ILN131166 IVJ131163:IVJ131166 JFF131163:JFF131166 JPB131163:JPB131166 JYX131163:JYX131166 KIT131163:KIT131166 KSP131163:KSP131166 LCL131163:LCL131166 LMH131163:LMH131166 LWD131163:LWD131166 MFZ131163:MFZ131166 MPV131163:MPV131166 MZR131163:MZR131166 NJN131163:NJN131166 NTJ131163:NTJ131166 ODF131163:ODF131166 ONB131163:ONB131166 OWX131163:OWX131166 PGT131163:PGT131166 PQP131163:PQP131166 QAL131163:QAL131166 QKH131163:QKH131166 QUD131163:QUD131166 RDZ131163:RDZ131166 RNV131163:RNV131166 RXR131163:RXR131166 SHN131163:SHN131166 SRJ131163:SRJ131166 TBF131163:TBF131166 TLB131163:TLB131166 TUX131163:TUX131166 UET131163:UET131166 UOP131163:UOP131166 UYL131163:UYL131166 VIH131163:VIH131166 VSD131163:VSD131166 WBZ131163:WBZ131166 WLV131163:WLV131166 WVR131163:WVR131166 J196699:J196702 JF196699:JF196702 TB196699:TB196702 ACX196699:ACX196702 AMT196699:AMT196702 AWP196699:AWP196702 BGL196699:BGL196702 BQH196699:BQH196702 CAD196699:CAD196702 CJZ196699:CJZ196702 CTV196699:CTV196702 DDR196699:DDR196702 DNN196699:DNN196702 DXJ196699:DXJ196702 EHF196699:EHF196702 ERB196699:ERB196702 FAX196699:FAX196702 FKT196699:FKT196702 FUP196699:FUP196702 GEL196699:GEL196702 GOH196699:GOH196702 GYD196699:GYD196702 HHZ196699:HHZ196702 HRV196699:HRV196702 IBR196699:IBR196702 ILN196699:ILN196702 IVJ196699:IVJ196702 JFF196699:JFF196702 JPB196699:JPB196702 JYX196699:JYX196702 KIT196699:KIT196702 KSP196699:KSP196702 LCL196699:LCL196702 LMH196699:LMH196702 LWD196699:LWD196702 MFZ196699:MFZ196702 MPV196699:MPV196702 MZR196699:MZR196702 NJN196699:NJN196702 NTJ196699:NTJ196702 ODF196699:ODF196702 ONB196699:ONB196702 OWX196699:OWX196702 PGT196699:PGT196702 PQP196699:PQP196702 QAL196699:QAL196702 QKH196699:QKH196702 QUD196699:QUD196702 RDZ196699:RDZ196702 RNV196699:RNV196702 RXR196699:RXR196702 SHN196699:SHN196702 SRJ196699:SRJ196702 TBF196699:TBF196702 TLB196699:TLB196702 TUX196699:TUX196702 UET196699:UET196702 UOP196699:UOP196702 UYL196699:UYL196702 VIH196699:VIH196702 VSD196699:VSD196702 WBZ196699:WBZ196702 WLV196699:WLV196702 WVR196699:WVR196702 J262235:J262238 JF262235:JF262238 TB262235:TB262238 ACX262235:ACX262238 AMT262235:AMT262238 AWP262235:AWP262238 BGL262235:BGL262238 BQH262235:BQH262238 CAD262235:CAD262238 CJZ262235:CJZ262238 CTV262235:CTV262238 DDR262235:DDR262238 DNN262235:DNN262238 DXJ262235:DXJ262238 EHF262235:EHF262238 ERB262235:ERB262238 FAX262235:FAX262238 FKT262235:FKT262238 FUP262235:FUP262238 GEL262235:GEL262238 GOH262235:GOH262238 GYD262235:GYD262238 HHZ262235:HHZ262238 HRV262235:HRV262238 IBR262235:IBR262238 ILN262235:ILN262238 IVJ262235:IVJ262238 JFF262235:JFF262238 JPB262235:JPB262238 JYX262235:JYX262238 KIT262235:KIT262238 KSP262235:KSP262238 LCL262235:LCL262238 LMH262235:LMH262238 LWD262235:LWD262238 MFZ262235:MFZ262238 MPV262235:MPV262238 MZR262235:MZR262238 NJN262235:NJN262238 NTJ262235:NTJ262238 ODF262235:ODF262238 ONB262235:ONB262238 OWX262235:OWX262238 PGT262235:PGT262238 PQP262235:PQP262238 QAL262235:QAL262238 QKH262235:QKH262238 QUD262235:QUD262238 RDZ262235:RDZ262238 RNV262235:RNV262238 RXR262235:RXR262238 SHN262235:SHN262238 SRJ262235:SRJ262238 TBF262235:TBF262238 TLB262235:TLB262238 TUX262235:TUX262238 UET262235:UET262238 UOP262235:UOP262238 UYL262235:UYL262238 VIH262235:VIH262238 VSD262235:VSD262238 WBZ262235:WBZ262238 WLV262235:WLV262238 WVR262235:WVR262238 J327771:J327774 JF327771:JF327774 TB327771:TB327774 ACX327771:ACX327774 AMT327771:AMT327774 AWP327771:AWP327774 BGL327771:BGL327774 BQH327771:BQH327774 CAD327771:CAD327774 CJZ327771:CJZ327774 CTV327771:CTV327774 DDR327771:DDR327774 DNN327771:DNN327774 DXJ327771:DXJ327774 EHF327771:EHF327774 ERB327771:ERB327774 FAX327771:FAX327774 FKT327771:FKT327774 FUP327771:FUP327774 GEL327771:GEL327774 GOH327771:GOH327774 GYD327771:GYD327774 HHZ327771:HHZ327774 HRV327771:HRV327774 IBR327771:IBR327774 ILN327771:ILN327774 IVJ327771:IVJ327774 JFF327771:JFF327774 JPB327771:JPB327774 JYX327771:JYX327774 KIT327771:KIT327774 KSP327771:KSP327774 LCL327771:LCL327774 LMH327771:LMH327774 LWD327771:LWD327774 MFZ327771:MFZ327774 MPV327771:MPV327774 MZR327771:MZR327774 NJN327771:NJN327774 NTJ327771:NTJ327774 ODF327771:ODF327774 ONB327771:ONB327774 OWX327771:OWX327774 PGT327771:PGT327774 PQP327771:PQP327774 QAL327771:QAL327774 QKH327771:QKH327774 QUD327771:QUD327774 RDZ327771:RDZ327774 RNV327771:RNV327774 RXR327771:RXR327774 SHN327771:SHN327774 SRJ327771:SRJ327774 TBF327771:TBF327774 TLB327771:TLB327774 TUX327771:TUX327774 UET327771:UET327774 UOP327771:UOP327774 UYL327771:UYL327774 VIH327771:VIH327774 VSD327771:VSD327774 WBZ327771:WBZ327774 WLV327771:WLV327774 WVR327771:WVR327774 J393307:J393310 JF393307:JF393310 TB393307:TB393310 ACX393307:ACX393310 AMT393307:AMT393310 AWP393307:AWP393310 BGL393307:BGL393310 BQH393307:BQH393310 CAD393307:CAD393310 CJZ393307:CJZ393310 CTV393307:CTV393310 DDR393307:DDR393310 DNN393307:DNN393310 DXJ393307:DXJ393310 EHF393307:EHF393310 ERB393307:ERB393310 FAX393307:FAX393310 FKT393307:FKT393310 FUP393307:FUP393310 GEL393307:GEL393310 GOH393307:GOH393310 GYD393307:GYD393310 HHZ393307:HHZ393310 HRV393307:HRV393310 IBR393307:IBR393310 ILN393307:ILN393310 IVJ393307:IVJ393310 JFF393307:JFF393310 JPB393307:JPB393310 JYX393307:JYX393310 KIT393307:KIT393310 KSP393307:KSP393310 LCL393307:LCL393310 LMH393307:LMH393310 LWD393307:LWD393310 MFZ393307:MFZ393310 MPV393307:MPV393310 MZR393307:MZR393310 NJN393307:NJN393310 NTJ393307:NTJ393310 ODF393307:ODF393310 ONB393307:ONB393310 OWX393307:OWX393310 PGT393307:PGT393310 PQP393307:PQP393310 QAL393307:QAL393310 QKH393307:QKH393310 QUD393307:QUD393310 RDZ393307:RDZ393310 RNV393307:RNV393310 RXR393307:RXR393310 SHN393307:SHN393310 SRJ393307:SRJ393310 TBF393307:TBF393310 TLB393307:TLB393310 TUX393307:TUX393310 UET393307:UET393310 UOP393307:UOP393310 UYL393307:UYL393310 VIH393307:VIH393310 VSD393307:VSD393310 WBZ393307:WBZ393310 WLV393307:WLV393310 WVR393307:WVR393310 J458843:J458846 JF458843:JF458846 TB458843:TB458846 ACX458843:ACX458846 AMT458843:AMT458846 AWP458843:AWP458846 BGL458843:BGL458846 BQH458843:BQH458846 CAD458843:CAD458846 CJZ458843:CJZ458846 CTV458843:CTV458846 DDR458843:DDR458846 DNN458843:DNN458846 DXJ458843:DXJ458846 EHF458843:EHF458846 ERB458843:ERB458846 FAX458843:FAX458846 FKT458843:FKT458846 FUP458843:FUP458846 GEL458843:GEL458846 GOH458843:GOH458846 GYD458843:GYD458846 HHZ458843:HHZ458846 HRV458843:HRV458846 IBR458843:IBR458846 ILN458843:ILN458846 IVJ458843:IVJ458846 JFF458843:JFF458846 JPB458843:JPB458846 JYX458843:JYX458846 KIT458843:KIT458846 KSP458843:KSP458846 LCL458843:LCL458846 LMH458843:LMH458846 LWD458843:LWD458846 MFZ458843:MFZ458846 MPV458843:MPV458846 MZR458843:MZR458846 NJN458843:NJN458846 NTJ458843:NTJ458846 ODF458843:ODF458846 ONB458843:ONB458846 OWX458843:OWX458846 PGT458843:PGT458846 PQP458843:PQP458846 QAL458843:QAL458846 QKH458843:QKH458846 QUD458843:QUD458846 RDZ458843:RDZ458846 RNV458843:RNV458846 RXR458843:RXR458846 SHN458843:SHN458846 SRJ458843:SRJ458846 TBF458843:TBF458846 TLB458843:TLB458846 TUX458843:TUX458846 UET458843:UET458846 UOP458843:UOP458846 UYL458843:UYL458846 VIH458843:VIH458846 VSD458843:VSD458846 WBZ458843:WBZ458846 WLV458843:WLV458846 WVR458843:WVR458846 J524379:J524382 JF524379:JF524382 TB524379:TB524382 ACX524379:ACX524382 AMT524379:AMT524382 AWP524379:AWP524382 BGL524379:BGL524382 BQH524379:BQH524382 CAD524379:CAD524382 CJZ524379:CJZ524382 CTV524379:CTV524382 DDR524379:DDR524382 DNN524379:DNN524382 DXJ524379:DXJ524382 EHF524379:EHF524382 ERB524379:ERB524382 FAX524379:FAX524382 FKT524379:FKT524382 FUP524379:FUP524382 GEL524379:GEL524382 GOH524379:GOH524382 GYD524379:GYD524382 HHZ524379:HHZ524382 HRV524379:HRV524382 IBR524379:IBR524382 ILN524379:ILN524382 IVJ524379:IVJ524382 JFF524379:JFF524382 JPB524379:JPB524382 JYX524379:JYX524382 KIT524379:KIT524382 KSP524379:KSP524382 LCL524379:LCL524382 LMH524379:LMH524382 LWD524379:LWD524382 MFZ524379:MFZ524382 MPV524379:MPV524382 MZR524379:MZR524382 NJN524379:NJN524382 NTJ524379:NTJ524382 ODF524379:ODF524382 ONB524379:ONB524382 OWX524379:OWX524382 PGT524379:PGT524382 PQP524379:PQP524382 QAL524379:QAL524382 QKH524379:QKH524382 QUD524379:QUD524382 RDZ524379:RDZ524382 RNV524379:RNV524382 RXR524379:RXR524382 SHN524379:SHN524382 SRJ524379:SRJ524382 TBF524379:TBF524382 TLB524379:TLB524382 TUX524379:TUX524382 UET524379:UET524382 UOP524379:UOP524382 UYL524379:UYL524382 VIH524379:VIH524382 VSD524379:VSD524382 WBZ524379:WBZ524382 WLV524379:WLV524382 WVR524379:WVR524382 J589915:J589918 JF589915:JF589918 TB589915:TB589918 ACX589915:ACX589918 AMT589915:AMT589918 AWP589915:AWP589918 BGL589915:BGL589918 BQH589915:BQH589918 CAD589915:CAD589918 CJZ589915:CJZ589918 CTV589915:CTV589918 DDR589915:DDR589918 DNN589915:DNN589918 DXJ589915:DXJ589918 EHF589915:EHF589918 ERB589915:ERB589918 FAX589915:FAX589918 FKT589915:FKT589918 FUP589915:FUP589918 GEL589915:GEL589918 GOH589915:GOH589918 GYD589915:GYD589918 HHZ589915:HHZ589918 HRV589915:HRV589918 IBR589915:IBR589918 ILN589915:ILN589918 IVJ589915:IVJ589918 JFF589915:JFF589918 JPB589915:JPB589918 JYX589915:JYX589918 KIT589915:KIT589918 KSP589915:KSP589918 LCL589915:LCL589918 LMH589915:LMH589918 LWD589915:LWD589918 MFZ589915:MFZ589918 MPV589915:MPV589918 MZR589915:MZR589918 NJN589915:NJN589918 NTJ589915:NTJ589918 ODF589915:ODF589918 ONB589915:ONB589918 OWX589915:OWX589918 PGT589915:PGT589918 PQP589915:PQP589918 QAL589915:QAL589918 QKH589915:QKH589918 QUD589915:QUD589918 RDZ589915:RDZ589918 RNV589915:RNV589918 RXR589915:RXR589918 SHN589915:SHN589918 SRJ589915:SRJ589918 TBF589915:TBF589918 TLB589915:TLB589918 TUX589915:TUX589918 UET589915:UET589918 UOP589915:UOP589918 UYL589915:UYL589918 VIH589915:VIH589918 VSD589915:VSD589918 WBZ589915:WBZ589918 WLV589915:WLV589918 WVR589915:WVR589918 J655451:J655454 JF655451:JF655454 TB655451:TB655454 ACX655451:ACX655454 AMT655451:AMT655454 AWP655451:AWP655454 BGL655451:BGL655454 BQH655451:BQH655454 CAD655451:CAD655454 CJZ655451:CJZ655454 CTV655451:CTV655454 DDR655451:DDR655454 DNN655451:DNN655454 DXJ655451:DXJ655454 EHF655451:EHF655454 ERB655451:ERB655454 FAX655451:FAX655454 FKT655451:FKT655454 FUP655451:FUP655454 GEL655451:GEL655454 GOH655451:GOH655454 GYD655451:GYD655454 HHZ655451:HHZ655454 HRV655451:HRV655454 IBR655451:IBR655454 ILN655451:ILN655454 IVJ655451:IVJ655454 JFF655451:JFF655454 JPB655451:JPB655454 JYX655451:JYX655454 KIT655451:KIT655454 KSP655451:KSP655454 LCL655451:LCL655454 LMH655451:LMH655454 LWD655451:LWD655454 MFZ655451:MFZ655454 MPV655451:MPV655454 MZR655451:MZR655454 NJN655451:NJN655454 NTJ655451:NTJ655454 ODF655451:ODF655454 ONB655451:ONB655454 OWX655451:OWX655454 PGT655451:PGT655454 PQP655451:PQP655454 QAL655451:QAL655454 QKH655451:QKH655454 QUD655451:QUD655454 RDZ655451:RDZ655454 RNV655451:RNV655454 RXR655451:RXR655454 SHN655451:SHN655454 SRJ655451:SRJ655454 TBF655451:TBF655454 TLB655451:TLB655454 TUX655451:TUX655454 UET655451:UET655454 UOP655451:UOP655454 UYL655451:UYL655454 VIH655451:VIH655454 VSD655451:VSD655454 WBZ655451:WBZ655454 WLV655451:WLV655454 WVR655451:WVR655454 J720987:J720990 JF720987:JF720990 TB720987:TB720990 ACX720987:ACX720990 AMT720987:AMT720990 AWP720987:AWP720990 BGL720987:BGL720990 BQH720987:BQH720990 CAD720987:CAD720990 CJZ720987:CJZ720990 CTV720987:CTV720990 DDR720987:DDR720990 DNN720987:DNN720990 DXJ720987:DXJ720990 EHF720987:EHF720990 ERB720987:ERB720990 FAX720987:FAX720990 FKT720987:FKT720990 FUP720987:FUP720990 GEL720987:GEL720990 GOH720987:GOH720990 GYD720987:GYD720990 HHZ720987:HHZ720990 HRV720987:HRV720990 IBR720987:IBR720990 ILN720987:ILN720990 IVJ720987:IVJ720990 JFF720987:JFF720990 JPB720987:JPB720990 JYX720987:JYX720990 KIT720987:KIT720990 KSP720987:KSP720990 LCL720987:LCL720990 LMH720987:LMH720990 LWD720987:LWD720990 MFZ720987:MFZ720990 MPV720987:MPV720990 MZR720987:MZR720990 NJN720987:NJN720990 NTJ720987:NTJ720990 ODF720987:ODF720990 ONB720987:ONB720990 OWX720987:OWX720990 PGT720987:PGT720990 PQP720987:PQP720990 QAL720987:QAL720990 QKH720987:QKH720990 QUD720987:QUD720990 RDZ720987:RDZ720990 RNV720987:RNV720990 RXR720987:RXR720990 SHN720987:SHN720990 SRJ720987:SRJ720990 TBF720987:TBF720990 TLB720987:TLB720990 TUX720987:TUX720990 UET720987:UET720990 UOP720987:UOP720990 UYL720987:UYL720990 VIH720987:VIH720990 VSD720987:VSD720990 WBZ720987:WBZ720990 WLV720987:WLV720990 WVR720987:WVR720990 J786523:J786526 JF786523:JF786526 TB786523:TB786526 ACX786523:ACX786526 AMT786523:AMT786526 AWP786523:AWP786526 BGL786523:BGL786526 BQH786523:BQH786526 CAD786523:CAD786526 CJZ786523:CJZ786526 CTV786523:CTV786526 DDR786523:DDR786526 DNN786523:DNN786526 DXJ786523:DXJ786526 EHF786523:EHF786526 ERB786523:ERB786526 FAX786523:FAX786526 FKT786523:FKT786526 FUP786523:FUP786526 GEL786523:GEL786526 GOH786523:GOH786526 GYD786523:GYD786526 HHZ786523:HHZ786526 HRV786523:HRV786526 IBR786523:IBR786526 ILN786523:ILN786526 IVJ786523:IVJ786526 JFF786523:JFF786526 JPB786523:JPB786526 JYX786523:JYX786526 KIT786523:KIT786526 KSP786523:KSP786526 LCL786523:LCL786526 LMH786523:LMH786526 LWD786523:LWD786526 MFZ786523:MFZ786526 MPV786523:MPV786526 MZR786523:MZR786526 NJN786523:NJN786526 NTJ786523:NTJ786526 ODF786523:ODF786526 ONB786523:ONB786526 OWX786523:OWX786526 PGT786523:PGT786526 PQP786523:PQP786526 QAL786523:QAL786526 QKH786523:QKH786526 QUD786523:QUD786526 RDZ786523:RDZ786526 RNV786523:RNV786526 RXR786523:RXR786526 SHN786523:SHN786526 SRJ786523:SRJ786526 TBF786523:TBF786526 TLB786523:TLB786526 TUX786523:TUX786526 UET786523:UET786526 UOP786523:UOP786526 UYL786523:UYL786526 VIH786523:VIH786526 VSD786523:VSD786526 WBZ786523:WBZ786526 WLV786523:WLV786526 WVR786523:WVR786526 J852059:J852062 JF852059:JF852062 TB852059:TB852062 ACX852059:ACX852062 AMT852059:AMT852062 AWP852059:AWP852062 BGL852059:BGL852062 BQH852059:BQH852062 CAD852059:CAD852062 CJZ852059:CJZ852062 CTV852059:CTV852062 DDR852059:DDR852062 DNN852059:DNN852062 DXJ852059:DXJ852062 EHF852059:EHF852062 ERB852059:ERB852062 FAX852059:FAX852062 FKT852059:FKT852062 FUP852059:FUP852062 GEL852059:GEL852062 GOH852059:GOH852062 GYD852059:GYD852062 HHZ852059:HHZ852062 HRV852059:HRV852062 IBR852059:IBR852062 ILN852059:ILN852062 IVJ852059:IVJ852062 JFF852059:JFF852062 JPB852059:JPB852062 JYX852059:JYX852062 KIT852059:KIT852062 KSP852059:KSP852062 LCL852059:LCL852062 LMH852059:LMH852062 LWD852059:LWD852062 MFZ852059:MFZ852062 MPV852059:MPV852062 MZR852059:MZR852062 NJN852059:NJN852062 NTJ852059:NTJ852062 ODF852059:ODF852062 ONB852059:ONB852062 OWX852059:OWX852062 PGT852059:PGT852062 PQP852059:PQP852062 QAL852059:QAL852062 QKH852059:QKH852062 QUD852059:QUD852062 RDZ852059:RDZ852062 RNV852059:RNV852062 RXR852059:RXR852062 SHN852059:SHN852062 SRJ852059:SRJ852062 TBF852059:TBF852062 TLB852059:TLB852062 TUX852059:TUX852062 UET852059:UET852062 UOP852059:UOP852062 UYL852059:UYL852062 VIH852059:VIH852062 VSD852059:VSD852062 WBZ852059:WBZ852062 WLV852059:WLV852062 WVR852059:WVR852062 J917595:J917598 JF917595:JF917598 TB917595:TB917598 ACX917595:ACX917598 AMT917595:AMT917598 AWP917595:AWP917598 BGL917595:BGL917598 BQH917595:BQH917598 CAD917595:CAD917598 CJZ917595:CJZ917598 CTV917595:CTV917598 DDR917595:DDR917598 DNN917595:DNN917598 DXJ917595:DXJ917598 EHF917595:EHF917598 ERB917595:ERB917598 FAX917595:FAX917598 FKT917595:FKT917598 FUP917595:FUP917598 GEL917595:GEL917598 GOH917595:GOH917598 GYD917595:GYD917598 HHZ917595:HHZ917598 HRV917595:HRV917598 IBR917595:IBR917598 ILN917595:ILN917598 IVJ917595:IVJ917598 JFF917595:JFF917598 JPB917595:JPB917598 JYX917595:JYX917598 KIT917595:KIT917598 KSP917595:KSP917598 LCL917595:LCL917598 LMH917595:LMH917598 LWD917595:LWD917598 MFZ917595:MFZ917598 MPV917595:MPV917598 MZR917595:MZR917598 NJN917595:NJN917598 NTJ917595:NTJ917598 ODF917595:ODF917598 ONB917595:ONB917598 OWX917595:OWX917598 PGT917595:PGT917598 PQP917595:PQP917598 QAL917595:QAL917598 QKH917595:QKH917598 QUD917595:QUD917598 RDZ917595:RDZ917598 RNV917595:RNV917598 RXR917595:RXR917598 SHN917595:SHN917598 SRJ917595:SRJ917598 TBF917595:TBF917598 TLB917595:TLB917598 TUX917595:TUX917598 UET917595:UET917598 UOP917595:UOP917598 UYL917595:UYL917598 VIH917595:VIH917598 VSD917595:VSD917598 WBZ917595:WBZ917598 WLV917595:WLV917598 WVR917595:WVR917598 J983131:J983134 JF983131:JF983134 TB983131:TB983134 ACX983131:ACX983134 AMT983131:AMT983134 AWP983131:AWP983134 BGL983131:BGL983134 BQH983131:BQH983134 CAD983131:CAD983134 CJZ983131:CJZ983134 CTV983131:CTV983134 DDR983131:DDR983134 DNN983131:DNN983134 DXJ983131:DXJ983134 EHF983131:EHF983134 ERB983131:ERB983134 FAX983131:FAX983134 FKT983131:FKT983134 FUP983131:FUP983134 GEL983131:GEL983134 GOH983131:GOH983134 GYD983131:GYD983134 HHZ983131:HHZ983134 HRV983131:HRV983134 IBR983131:IBR983134 ILN983131:ILN983134 IVJ983131:IVJ983134 JFF983131:JFF983134 JPB983131:JPB983134 JYX983131:JYX983134 KIT983131:KIT983134 KSP983131:KSP983134 LCL983131:LCL983134 LMH983131:LMH983134 LWD983131:LWD983134 MFZ983131:MFZ983134 MPV983131:MPV983134 MZR983131:MZR983134 NJN983131:NJN983134 NTJ983131:NTJ983134 ODF983131:ODF983134 ONB983131:ONB983134 OWX983131:OWX983134 PGT983131:PGT983134 PQP983131:PQP983134 QAL983131:QAL983134 QKH983131:QKH983134 QUD983131:QUD983134 RDZ983131:RDZ983134 RNV983131:RNV983134 RXR983131:RXR983134 SHN983131:SHN983134 SRJ983131:SRJ983134 TBF983131:TBF983134 TLB983131:TLB983134 TUX983131:TUX983134 UET983131:UET983134 UOP983131:UOP983134 UYL983131:UYL983134 VIH983131:VIH983134 VSD983131:VSD983134 WBZ983131:WBZ983134 WLV983131:WLV983134 WVR983131:WVR983134 O91:O94 JK91:JK94 TG91:TG94 ADC91:ADC94 AMY91:AMY94 AWU91:AWU94 BGQ91:BGQ94 BQM91:BQM94 CAI91:CAI94 CKE91:CKE94 CUA91:CUA94 DDW91:DDW94 DNS91:DNS94 DXO91:DXO94 EHK91:EHK94 ERG91:ERG94 FBC91:FBC94 FKY91:FKY94 FUU91:FUU94 GEQ91:GEQ94 GOM91:GOM94 GYI91:GYI94 HIE91:HIE94 HSA91:HSA94 IBW91:IBW94 ILS91:ILS94 IVO91:IVO94 JFK91:JFK94 JPG91:JPG94 JZC91:JZC94 KIY91:KIY94 KSU91:KSU94 LCQ91:LCQ94 LMM91:LMM94 LWI91:LWI94 MGE91:MGE94 MQA91:MQA94 MZW91:MZW94 NJS91:NJS94 NTO91:NTO94 ODK91:ODK94 ONG91:ONG94 OXC91:OXC94 PGY91:PGY94 PQU91:PQU94 QAQ91:QAQ94 QKM91:QKM94 QUI91:QUI94 REE91:REE94 ROA91:ROA94 RXW91:RXW94 SHS91:SHS94 SRO91:SRO94 TBK91:TBK94 TLG91:TLG94 TVC91:TVC94 UEY91:UEY94 UOU91:UOU94 UYQ91:UYQ94 VIM91:VIM94 VSI91:VSI94 WCE91:WCE94 WMA91:WMA94 WVW91:WVW94 O65627:O65630 JK65627:JK65630 TG65627:TG65630 ADC65627:ADC65630 AMY65627:AMY65630 AWU65627:AWU65630 BGQ65627:BGQ65630 BQM65627:BQM65630 CAI65627:CAI65630 CKE65627:CKE65630 CUA65627:CUA65630 DDW65627:DDW65630 DNS65627:DNS65630 DXO65627:DXO65630 EHK65627:EHK65630 ERG65627:ERG65630 FBC65627:FBC65630 FKY65627:FKY65630 FUU65627:FUU65630 GEQ65627:GEQ65630 GOM65627:GOM65630 GYI65627:GYI65630 HIE65627:HIE65630 HSA65627:HSA65630 IBW65627:IBW65630 ILS65627:ILS65630 IVO65627:IVO65630 JFK65627:JFK65630 JPG65627:JPG65630 JZC65627:JZC65630 KIY65627:KIY65630 KSU65627:KSU65630 LCQ65627:LCQ65630 LMM65627:LMM65630 LWI65627:LWI65630 MGE65627:MGE65630 MQA65627:MQA65630 MZW65627:MZW65630 NJS65627:NJS65630 NTO65627:NTO65630 ODK65627:ODK65630 ONG65627:ONG65630 OXC65627:OXC65630 PGY65627:PGY65630 PQU65627:PQU65630 QAQ65627:QAQ65630 QKM65627:QKM65630 QUI65627:QUI65630 REE65627:REE65630 ROA65627:ROA65630 RXW65627:RXW65630 SHS65627:SHS65630 SRO65627:SRO65630 TBK65627:TBK65630 TLG65627:TLG65630 TVC65627:TVC65630 UEY65627:UEY65630 UOU65627:UOU65630 UYQ65627:UYQ65630 VIM65627:VIM65630 VSI65627:VSI65630 WCE65627:WCE65630 WMA65627:WMA65630 WVW65627:WVW65630 O131163:O131166 JK131163:JK131166 TG131163:TG131166 ADC131163:ADC131166 AMY131163:AMY131166 AWU131163:AWU131166 BGQ131163:BGQ131166 BQM131163:BQM131166 CAI131163:CAI131166 CKE131163:CKE131166 CUA131163:CUA131166 DDW131163:DDW131166 DNS131163:DNS131166 DXO131163:DXO131166 EHK131163:EHK131166 ERG131163:ERG131166 FBC131163:FBC131166 FKY131163:FKY131166 FUU131163:FUU131166 GEQ131163:GEQ131166 GOM131163:GOM131166 GYI131163:GYI131166 HIE131163:HIE131166 HSA131163:HSA131166 IBW131163:IBW131166 ILS131163:ILS131166 IVO131163:IVO131166 JFK131163:JFK131166 JPG131163:JPG131166 JZC131163:JZC131166 KIY131163:KIY131166 KSU131163:KSU131166 LCQ131163:LCQ131166 LMM131163:LMM131166 LWI131163:LWI131166 MGE131163:MGE131166 MQA131163:MQA131166 MZW131163:MZW131166 NJS131163:NJS131166 NTO131163:NTO131166 ODK131163:ODK131166 ONG131163:ONG131166 OXC131163:OXC131166 PGY131163:PGY131166 PQU131163:PQU131166 QAQ131163:QAQ131166 QKM131163:QKM131166 QUI131163:QUI131166 REE131163:REE131166 ROA131163:ROA131166 RXW131163:RXW131166 SHS131163:SHS131166 SRO131163:SRO131166 TBK131163:TBK131166 TLG131163:TLG131166 TVC131163:TVC131166 UEY131163:UEY131166 UOU131163:UOU131166 UYQ131163:UYQ131166 VIM131163:VIM131166 VSI131163:VSI131166 WCE131163:WCE131166 WMA131163:WMA131166 WVW131163:WVW131166 O196699:O196702 JK196699:JK196702 TG196699:TG196702 ADC196699:ADC196702 AMY196699:AMY196702 AWU196699:AWU196702 BGQ196699:BGQ196702 BQM196699:BQM196702 CAI196699:CAI196702 CKE196699:CKE196702 CUA196699:CUA196702 DDW196699:DDW196702 DNS196699:DNS196702 DXO196699:DXO196702 EHK196699:EHK196702 ERG196699:ERG196702 FBC196699:FBC196702 FKY196699:FKY196702 FUU196699:FUU196702 GEQ196699:GEQ196702 GOM196699:GOM196702 GYI196699:GYI196702 HIE196699:HIE196702 HSA196699:HSA196702 IBW196699:IBW196702 ILS196699:ILS196702 IVO196699:IVO196702 JFK196699:JFK196702 JPG196699:JPG196702 JZC196699:JZC196702 KIY196699:KIY196702 KSU196699:KSU196702 LCQ196699:LCQ196702 LMM196699:LMM196702 LWI196699:LWI196702 MGE196699:MGE196702 MQA196699:MQA196702 MZW196699:MZW196702 NJS196699:NJS196702 NTO196699:NTO196702 ODK196699:ODK196702 ONG196699:ONG196702 OXC196699:OXC196702 PGY196699:PGY196702 PQU196699:PQU196702 QAQ196699:QAQ196702 QKM196699:QKM196702 QUI196699:QUI196702 REE196699:REE196702 ROA196699:ROA196702 RXW196699:RXW196702 SHS196699:SHS196702 SRO196699:SRO196702 TBK196699:TBK196702 TLG196699:TLG196702 TVC196699:TVC196702 UEY196699:UEY196702 UOU196699:UOU196702 UYQ196699:UYQ196702 VIM196699:VIM196702 VSI196699:VSI196702 WCE196699:WCE196702 WMA196699:WMA196702 WVW196699:WVW196702 O262235:O262238 JK262235:JK262238 TG262235:TG262238 ADC262235:ADC262238 AMY262235:AMY262238 AWU262235:AWU262238 BGQ262235:BGQ262238 BQM262235:BQM262238 CAI262235:CAI262238 CKE262235:CKE262238 CUA262235:CUA262238 DDW262235:DDW262238 DNS262235:DNS262238 DXO262235:DXO262238 EHK262235:EHK262238 ERG262235:ERG262238 FBC262235:FBC262238 FKY262235:FKY262238 FUU262235:FUU262238 GEQ262235:GEQ262238 GOM262235:GOM262238 GYI262235:GYI262238 HIE262235:HIE262238 HSA262235:HSA262238 IBW262235:IBW262238 ILS262235:ILS262238 IVO262235:IVO262238 JFK262235:JFK262238 JPG262235:JPG262238 JZC262235:JZC262238 KIY262235:KIY262238 KSU262235:KSU262238 LCQ262235:LCQ262238 LMM262235:LMM262238 LWI262235:LWI262238 MGE262235:MGE262238 MQA262235:MQA262238 MZW262235:MZW262238 NJS262235:NJS262238 NTO262235:NTO262238 ODK262235:ODK262238 ONG262235:ONG262238 OXC262235:OXC262238 PGY262235:PGY262238 PQU262235:PQU262238 QAQ262235:QAQ262238 QKM262235:QKM262238 QUI262235:QUI262238 REE262235:REE262238 ROA262235:ROA262238 RXW262235:RXW262238 SHS262235:SHS262238 SRO262235:SRO262238 TBK262235:TBK262238 TLG262235:TLG262238 TVC262235:TVC262238 UEY262235:UEY262238 UOU262235:UOU262238 UYQ262235:UYQ262238 VIM262235:VIM262238 VSI262235:VSI262238 WCE262235:WCE262238 WMA262235:WMA262238 WVW262235:WVW262238 O327771:O327774 JK327771:JK327774 TG327771:TG327774 ADC327771:ADC327774 AMY327771:AMY327774 AWU327771:AWU327774 BGQ327771:BGQ327774 BQM327771:BQM327774 CAI327771:CAI327774 CKE327771:CKE327774 CUA327771:CUA327774 DDW327771:DDW327774 DNS327771:DNS327774 DXO327771:DXO327774 EHK327771:EHK327774 ERG327771:ERG327774 FBC327771:FBC327774 FKY327771:FKY327774 FUU327771:FUU327774 GEQ327771:GEQ327774 GOM327771:GOM327774 GYI327771:GYI327774 HIE327771:HIE327774 HSA327771:HSA327774 IBW327771:IBW327774 ILS327771:ILS327774 IVO327771:IVO327774 JFK327771:JFK327774 JPG327771:JPG327774 JZC327771:JZC327774 KIY327771:KIY327774 KSU327771:KSU327774 LCQ327771:LCQ327774 LMM327771:LMM327774 LWI327771:LWI327774 MGE327771:MGE327774 MQA327771:MQA327774 MZW327771:MZW327774 NJS327771:NJS327774 NTO327771:NTO327774 ODK327771:ODK327774 ONG327771:ONG327774 OXC327771:OXC327774 PGY327771:PGY327774 PQU327771:PQU327774 QAQ327771:QAQ327774 QKM327771:QKM327774 QUI327771:QUI327774 REE327771:REE327774 ROA327771:ROA327774 RXW327771:RXW327774 SHS327771:SHS327774 SRO327771:SRO327774 TBK327771:TBK327774 TLG327771:TLG327774 TVC327771:TVC327774 UEY327771:UEY327774 UOU327771:UOU327774 UYQ327771:UYQ327774 VIM327771:VIM327774 VSI327771:VSI327774 WCE327771:WCE327774 WMA327771:WMA327774 WVW327771:WVW327774 O393307:O393310 JK393307:JK393310 TG393307:TG393310 ADC393307:ADC393310 AMY393307:AMY393310 AWU393307:AWU393310 BGQ393307:BGQ393310 BQM393307:BQM393310 CAI393307:CAI393310 CKE393307:CKE393310 CUA393307:CUA393310 DDW393307:DDW393310 DNS393307:DNS393310 DXO393307:DXO393310 EHK393307:EHK393310 ERG393307:ERG393310 FBC393307:FBC393310 FKY393307:FKY393310 FUU393307:FUU393310 GEQ393307:GEQ393310 GOM393307:GOM393310 GYI393307:GYI393310 HIE393307:HIE393310 HSA393307:HSA393310 IBW393307:IBW393310 ILS393307:ILS393310 IVO393307:IVO393310 JFK393307:JFK393310 JPG393307:JPG393310 JZC393307:JZC393310 KIY393307:KIY393310 KSU393307:KSU393310 LCQ393307:LCQ393310 LMM393307:LMM393310 LWI393307:LWI393310 MGE393307:MGE393310 MQA393307:MQA393310 MZW393307:MZW393310 NJS393307:NJS393310 NTO393307:NTO393310 ODK393307:ODK393310 ONG393307:ONG393310 OXC393307:OXC393310 PGY393307:PGY393310 PQU393307:PQU393310 QAQ393307:QAQ393310 QKM393307:QKM393310 QUI393307:QUI393310 REE393307:REE393310 ROA393307:ROA393310 RXW393307:RXW393310 SHS393307:SHS393310 SRO393307:SRO393310 TBK393307:TBK393310 TLG393307:TLG393310 TVC393307:TVC393310 UEY393307:UEY393310 UOU393307:UOU393310 UYQ393307:UYQ393310 VIM393307:VIM393310 VSI393307:VSI393310 WCE393307:WCE393310 WMA393307:WMA393310 WVW393307:WVW393310 O458843:O458846 JK458843:JK458846 TG458843:TG458846 ADC458843:ADC458846 AMY458843:AMY458846 AWU458843:AWU458846 BGQ458843:BGQ458846 BQM458843:BQM458846 CAI458843:CAI458846 CKE458843:CKE458846 CUA458843:CUA458846 DDW458843:DDW458846 DNS458843:DNS458846 DXO458843:DXO458846 EHK458843:EHK458846 ERG458843:ERG458846 FBC458843:FBC458846 FKY458843:FKY458846 FUU458843:FUU458846 GEQ458843:GEQ458846 GOM458843:GOM458846 GYI458843:GYI458846 HIE458843:HIE458846 HSA458843:HSA458846 IBW458843:IBW458846 ILS458843:ILS458846 IVO458843:IVO458846 JFK458843:JFK458846 JPG458843:JPG458846 JZC458843:JZC458846 KIY458843:KIY458846 KSU458843:KSU458846 LCQ458843:LCQ458846 LMM458843:LMM458846 LWI458843:LWI458846 MGE458843:MGE458846 MQA458843:MQA458846 MZW458843:MZW458846 NJS458843:NJS458846 NTO458843:NTO458846 ODK458843:ODK458846 ONG458843:ONG458846 OXC458843:OXC458846 PGY458843:PGY458846 PQU458843:PQU458846 QAQ458843:QAQ458846 QKM458843:QKM458846 QUI458843:QUI458846 REE458843:REE458846 ROA458843:ROA458846 RXW458843:RXW458846 SHS458843:SHS458846 SRO458843:SRO458846 TBK458843:TBK458846 TLG458843:TLG458846 TVC458843:TVC458846 UEY458843:UEY458846 UOU458843:UOU458846 UYQ458843:UYQ458846 VIM458843:VIM458846 VSI458843:VSI458846 WCE458843:WCE458846 WMA458843:WMA458846 WVW458843:WVW458846 O524379:O524382 JK524379:JK524382 TG524379:TG524382 ADC524379:ADC524382 AMY524379:AMY524382 AWU524379:AWU524382 BGQ524379:BGQ524382 BQM524379:BQM524382 CAI524379:CAI524382 CKE524379:CKE524382 CUA524379:CUA524382 DDW524379:DDW524382 DNS524379:DNS524382 DXO524379:DXO524382 EHK524379:EHK524382 ERG524379:ERG524382 FBC524379:FBC524382 FKY524379:FKY524382 FUU524379:FUU524382 GEQ524379:GEQ524382 GOM524379:GOM524382 GYI524379:GYI524382 HIE524379:HIE524382 HSA524379:HSA524382 IBW524379:IBW524382 ILS524379:ILS524382 IVO524379:IVO524382 JFK524379:JFK524382 JPG524379:JPG524382 JZC524379:JZC524382 KIY524379:KIY524382 KSU524379:KSU524382 LCQ524379:LCQ524382 LMM524379:LMM524382 LWI524379:LWI524382 MGE524379:MGE524382 MQA524379:MQA524382 MZW524379:MZW524382 NJS524379:NJS524382 NTO524379:NTO524382 ODK524379:ODK524382 ONG524379:ONG524382 OXC524379:OXC524382 PGY524379:PGY524382 PQU524379:PQU524382 QAQ524379:QAQ524382 QKM524379:QKM524382 QUI524379:QUI524382 REE524379:REE524382 ROA524379:ROA524382 RXW524379:RXW524382 SHS524379:SHS524382 SRO524379:SRO524382 TBK524379:TBK524382 TLG524379:TLG524382 TVC524379:TVC524382 UEY524379:UEY524382 UOU524379:UOU524382 UYQ524379:UYQ524382 VIM524379:VIM524382 VSI524379:VSI524382 WCE524379:WCE524382 WMA524379:WMA524382 WVW524379:WVW524382 O589915:O589918 JK589915:JK589918 TG589915:TG589918 ADC589915:ADC589918 AMY589915:AMY589918 AWU589915:AWU589918 BGQ589915:BGQ589918 BQM589915:BQM589918 CAI589915:CAI589918 CKE589915:CKE589918 CUA589915:CUA589918 DDW589915:DDW589918 DNS589915:DNS589918 DXO589915:DXO589918 EHK589915:EHK589918 ERG589915:ERG589918 FBC589915:FBC589918 FKY589915:FKY589918 FUU589915:FUU589918 GEQ589915:GEQ589918 GOM589915:GOM589918 GYI589915:GYI589918 HIE589915:HIE589918 HSA589915:HSA589918 IBW589915:IBW589918 ILS589915:ILS589918 IVO589915:IVO589918 JFK589915:JFK589918 JPG589915:JPG589918 JZC589915:JZC589918 KIY589915:KIY589918 KSU589915:KSU589918 LCQ589915:LCQ589918 LMM589915:LMM589918 LWI589915:LWI589918 MGE589915:MGE589918 MQA589915:MQA589918 MZW589915:MZW589918 NJS589915:NJS589918 NTO589915:NTO589918 ODK589915:ODK589918 ONG589915:ONG589918 OXC589915:OXC589918 PGY589915:PGY589918 PQU589915:PQU589918 QAQ589915:QAQ589918 QKM589915:QKM589918 QUI589915:QUI589918 REE589915:REE589918 ROA589915:ROA589918 RXW589915:RXW589918 SHS589915:SHS589918 SRO589915:SRO589918 TBK589915:TBK589918 TLG589915:TLG589918 TVC589915:TVC589918 UEY589915:UEY589918 UOU589915:UOU589918 UYQ589915:UYQ589918 VIM589915:VIM589918 VSI589915:VSI589918 WCE589915:WCE589918 WMA589915:WMA589918 WVW589915:WVW589918 O655451:O655454 JK655451:JK655454 TG655451:TG655454 ADC655451:ADC655454 AMY655451:AMY655454 AWU655451:AWU655454 BGQ655451:BGQ655454 BQM655451:BQM655454 CAI655451:CAI655454 CKE655451:CKE655454 CUA655451:CUA655454 DDW655451:DDW655454 DNS655451:DNS655454 DXO655451:DXO655454 EHK655451:EHK655454 ERG655451:ERG655454 FBC655451:FBC655454 FKY655451:FKY655454 FUU655451:FUU655454 GEQ655451:GEQ655454 GOM655451:GOM655454 GYI655451:GYI655454 HIE655451:HIE655454 HSA655451:HSA655454 IBW655451:IBW655454 ILS655451:ILS655454 IVO655451:IVO655454 JFK655451:JFK655454 JPG655451:JPG655454 JZC655451:JZC655454 KIY655451:KIY655454 KSU655451:KSU655454 LCQ655451:LCQ655454 LMM655451:LMM655454 LWI655451:LWI655454 MGE655451:MGE655454 MQA655451:MQA655454 MZW655451:MZW655454 NJS655451:NJS655454 NTO655451:NTO655454 ODK655451:ODK655454 ONG655451:ONG655454 OXC655451:OXC655454 PGY655451:PGY655454 PQU655451:PQU655454 QAQ655451:QAQ655454 QKM655451:QKM655454 QUI655451:QUI655454 REE655451:REE655454 ROA655451:ROA655454 RXW655451:RXW655454 SHS655451:SHS655454 SRO655451:SRO655454 TBK655451:TBK655454 TLG655451:TLG655454 TVC655451:TVC655454 UEY655451:UEY655454 UOU655451:UOU655454 UYQ655451:UYQ655454 VIM655451:VIM655454 VSI655451:VSI655454 WCE655451:WCE655454 WMA655451:WMA655454 WVW655451:WVW655454 O720987:O720990 JK720987:JK720990 TG720987:TG720990 ADC720987:ADC720990 AMY720987:AMY720990 AWU720987:AWU720990 BGQ720987:BGQ720990 BQM720987:BQM720990 CAI720987:CAI720990 CKE720987:CKE720990 CUA720987:CUA720990 DDW720987:DDW720990 DNS720987:DNS720990 DXO720987:DXO720990 EHK720987:EHK720990 ERG720987:ERG720990 FBC720987:FBC720990 FKY720987:FKY720990 FUU720987:FUU720990 GEQ720987:GEQ720990 GOM720987:GOM720990 GYI720987:GYI720990 HIE720987:HIE720990 HSA720987:HSA720990 IBW720987:IBW720990 ILS720987:ILS720990 IVO720987:IVO720990 JFK720987:JFK720990 JPG720987:JPG720990 JZC720987:JZC720990 KIY720987:KIY720990 KSU720987:KSU720990 LCQ720987:LCQ720990 LMM720987:LMM720990 LWI720987:LWI720990 MGE720987:MGE720990 MQA720987:MQA720990 MZW720987:MZW720990 NJS720987:NJS720990 NTO720987:NTO720990 ODK720987:ODK720990 ONG720987:ONG720990 OXC720987:OXC720990 PGY720987:PGY720990 PQU720987:PQU720990 QAQ720987:QAQ720990 QKM720987:QKM720990 QUI720987:QUI720990 REE720987:REE720990 ROA720987:ROA720990 RXW720987:RXW720990 SHS720987:SHS720990 SRO720987:SRO720990 TBK720987:TBK720990 TLG720987:TLG720990 TVC720987:TVC720990 UEY720987:UEY720990 UOU720987:UOU720990 UYQ720987:UYQ720990 VIM720987:VIM720990 VSI720987:VSI720990 WCE720987:WCE720990 WMA720987:WMA720990 WVW720987:WVW720990 O786523:O786526 JK786523:JK786526 TG786523:TG786526 ADC786523:ADC786526 AMY786523:AMY786526 AWU786523:AWU786526 BGQ786523:BGQ786526 BQM786523:BQM786526 CAI786523:CAI786526 CKE786523:CKE786526 CUA786523:CUA786526 DDW786523:DDW786526 DNS786523:DNS786526 DXO786523:DXO786526 EHK786523:EHK786526 ERG786523:ERG786526 FBC786523:FBC786526 FKY786523:FKY786526 FUU786523:FUU786526 GEQ786523:GEQ786526 GOM786523:GOM786526 GYI786523:GYI786526 HIE786523:HIE786526 HSA786523:HSA786526 IBW786523:IBW786526 ILS786523:ILS786526 IVO786523:IVO786526 JFK786523:JFK786526 JPG786523:JPG786526 JZC786523:JZC786526 KIY786523:KIY786526 KSU786523:KSU786526 LCQ786523:LCQ786526 LMM786523:LMM786526 LWI786523:LWI786526 MGE786523:MGE786526 MQA786523:MQA786526 MZW786523:MZW786526 NJS786523:NJS786526 NTO786523:NTO786526 ODK786523:ODK786526 ONG786523:ONG786526 OXC786523:OXC786526 PGY786523:PGY786526 PQU786523:PQU786526 QAQ786523:QAQ786526 QKM786523:QKM786526 QUI786523:QUI786526 REE786523:REE786526 ROA786523:ROA786526 RXW786523:RXW786526 SHS786523:SHS786526 SRO786523:SRO786526 TBK786523:TBK786526 TLG786523:TLG786526 TVC786523:TVC786526 UEY786523:UEY786526 UOU786523:UOU786526 UYQ786523:UYQ786526 VIM786523:VIM786526 VSI786523:VSI786526 WCE786523:WCE786526 WMA786523:WMA786526 WVW786523:WVW786526 O852059:O852062 JK852059:JK852062 TG852059:TG852062 ADC852059:ADC852062 AMY852059:AMY852062 AWU852059:AWU852062 BGQ852059:BGQ852062 BQM852059:BQM852062 CAI852059:CAI852062 CKE852059:CKE852062 CUA852059:CUA852062 DDW852059:DDW852062 DNS852059:DNS852062 DXO852059:DXO852062 EHK852059:EHK852062 ERG852059:ERG852062 FBC852059:FBC852062 FKY852059:FKY852062 FUU852059:FUU852062 GEQ852059:GEQ852062 GOM852059:GOM852062 GYI852059:GYI852062 HIE852059:HIE852062 HSA852059:HSA852062 IBW852059:IBW852062 ILS852059:ILS852062 IVO852059:IVO852062 JFK852059:JFK852062 JPG852059:JPG852062 JZC852059:JZC852062 KIY852059:KIY852062 KSU852059:KSU852062 LCQ852059:LCQ852062 LMM852059:LMM852062 LWI852059:LWI852062 MGE852059:MGE852062 MQA852059:MQA852062 MZW852059:MZW852062 NJS852059:NJS852062 NTO852059:NTO852062 ODK852059:ODK852062 ONG852059:ONG852062 OXC852059:OXC852062 PGY852059:PGY852062 PQU852059:PQU852062 QAQ852059:QAQ852062 QKM852059:QKM852062 QUI852059:QUI852062 REE852059:REE852062 ROA852059:ROA852062 RXW852059:RXW852062 SHS852059:SHS852062 SRO852059:SRO852062 TBK852059:TBK852062 TLG852059:TLG852062 TVC852059:TVC852062 UEY852059:UEY852062 UOU852059:UOU852062 UYQ852059:UYQ852062 VIM852059:VIM852062 VSI852059:VSI852062 WCE852059:WCE852062 WMA852059:WMA852062 WVW852059:WVW852062 O917595:O917598 JK917595:JK917598 TG917595:TG917598 ADC917595:ADC917598 AMY917595:AMY917598 AWU917595:AWU917598 BGQ917595:BGQ917598 BQM917595:BQM917598 CAI917595:CAI917598 CKE917595:CKE917598 CUA917595:CUA917598 DDW917595:DDW917598 DNS917595:DNS917598 DXO917595:DXO917598 EHK917595:EHK917598 ERG917595:ERG917598 FBC917595:FBC917598 FKY917595:FKY917598 FUU917595:FUU917598 GEQ917595:GEQ917598 GOM917595:GOM917598 GYI917595:GYI917598 HIE917595:HIE917598 HSA917595:HSA917598 IBW917595:IBW917598 ILS917595:ILS917598 IVO917595:IVO917598 JFK917595:JFK917598 JPG917595:JPG917598 JZC917595:JZC917598 KIY917595:KIY917598 KSU917595:KSU917598 LCQ917595:LCQ917598 LMM917595:LMM917598 LWI917595:LWI917598 MGE917595:MGE917598 MQA917595:MQA917598 MZW917595:MZW917598 NJS917595:NJS917598 NTO917595:NTO917598 ODK917595:ODK917598 ONG917595:ONG917598 OXC917595:OXC917598 PGY917595:PGY917598 PQU917595:PQU917598 QAQ917595:QAQ917598 QKM917595:QKM917598 QUI917595:QUI917598 REE917595:REE917598 ROA917595:ROA917598 RXW917595:RXW917598 SHS917595:SHS917598 SRO917595:SRO917598 TBK917595:TBK917598 TLG917595:TLG917598 TVC917595:TVC917598 UEY917595:UEY917598 UOU917595:UOU917598 UYQ917595:UYQ917598 VIM917595:VIM917598 VSI917595:VSI917598 WCE917595:WCE917598 WMA917595:WMA917598 WVW917595:WVW917598 O983131:O983134 JK983131:JK983134 TG983131:TG983134 ADC983131:ADC983134 AMY983131:AMY983134 AWU983131:AWU983134 BGQ983131:BGQ983134 BQM983131:BQM983134 CAI983131:CAI983134 CKE983131:CKE983134 CUA983131:CUA983134 DDW983131:DDW983134 DNS983131:DNS983134 DXO983131:DXO983134 EHK983131:EHK983134 ERG983131:ERG983134 FBC983131:FBC983134 FKY983131:FKY983134 FUU983131:FUU983134 GEQ983131:GEQ983134 GOM983131:GOM983134 GYI983131:GYI983134 HIE983131:HIE983134 HSA983131:HSA983134 IBW983131:IBW983134 ILS983131:ILS983134 IVO983131:IVO983134 JFK983131:JFK983134 JPG983131:JPG983134 JZC983131:JZC983134 KIY983131:KIY983134 KSU983131:KSU983134 LCQ983131:LCQ983134 LMM983131:LMM983134 LWI983131:LWI983134 MGE983131:MGE983134 MQA983131:MQA983134 MZW983131:MZW983134 NJS983131:NJS983134 NTO983131:NTO983134 ODK983131:ODK983134 ONG983131:ONG983134 OXC983131:OXC983134 PGY983131:PGY983134 PQU983131:PQU983134 QAQ983131:QAQ983134 QKM983131:QKM983134 QUI983131:QUI983134 REE983131:REE983134 ROA983131:ROA983134 RXW983131:RXW983134 SHS983131:SHS983134 SRO983131:SRO983134 TBK983131:TBK983134 TLG983131:TLG983134 TVC983131:TVC983134 UEY983131:UEY983134 UOU983131:UOU983134 UYQ983131:UYQ983134 VIM983131:VIM983134 VSI983131:VSI983134 WCE983131:WCE983134 WMA983131:WMA983134 WVW983131:WVW983134 V91:V94 JR91:JR94 TN91:TN94 ADJ91:ADJ94 ANF91:ANF94 AXB91:AXB94 BGX91:BGX94 BQT91:BQT94 CAP91:CAP94 CKL91:CKL94 CUH91:CUH94 DED91:DED94 DNZ91:DNZ94 DXV91:DXV94 EHR91:EHR94 ERN91:ERN94 FBJ91:FBJ94 FLF91:FLF94 FVB91:FVB94 GEX91:GEX94 GOT91:GOT94 GYP91:GYP94 HIL91:HIL94 HSH91:HSH94 ICD91:ICD94 ILZ91:ILZ94 IVV91:IVV94 JFR91:JFR94 JPN91:JPN94 JZJ91:JZJ94 KJF91:KJF94 KTB91:KTB94 LCX91:LCX94 LMT91:LMT94 LWP91:LWP94 MGL91:MGL94 MQH91:MQH94 NAD91:NAD94 NJZ91:NJZ94 NTV91:NTV94 ODR91:ODR94 ONN91:ONN94 OXJ91:OXJ94 PHF91:PHF94 PRB91:PRB94 QAX91:QAX94 QKT91:QKT94 QUP91:QUP94 REL91:REL94 ROH91:ROH94 RYD91:RYD94 SHZ91:SHZ94 SRV91:SRV94 TBR91:TBR94 TLN91:TLN94 TVJ91:TVJ94 UFF91:UFF94 UPB91:UPB94 UYX91:UYX94 VIT91:VIT94 VSP91:VSP94 WCL91:WCL94 WMH91:WMH94 WWD91:WWD94 V65627:V65630 JR65627:JR65630 TN65627:TN65630 ADJ65627:ADJ65630 ANF65627:ANF65630 AXB65627:AXB65630 BGX65627:BGX65630 BQT65627:BQT65630 CAP65627:CAP65630 CKL65627:CKL65630 CUH65627:CUH65630 DED65627:DED65630 DNZ65627:DNZ65630 DXV65627:DXV65630 EHR65627:EHR65630 ERN65627:ERN65630 FBJ65627:FBJ65630 FLF65627:FLF65630 FVB65627:FVB65630 GEX65627:GEX65630 GOT65627:GOT65630 GYP65627:GYP65630 HIL65627:HIL65630 HSH65627:HSH65630 ICD65627:ICD65630 ILZ65627:ILZ65630 IVV65627:IVV65630 JFR65627:JFR65630 JPN65627:JPN65630 JZJ65627:JZJ65630 KJF65627:KJF65630 KTB65627:KTB65630 LCX65627:LCX65630 LMT65627:LMT65630 LWP65627:LWP65630 MGL65627:MGL65630 MQH65627:MQH65630 NAD65627:NAD65630 NJZ65627:NJZ65630 NTV65627:NTV65630 ODR65627:ODR65630 ONN65627:ONN65630 OXJ65627:OXJ65630 PHF65627:PHF65630 PRB65627:PRB65630 QAX65627:QAX65630 QKT65627:QKT65630 QUP65627:QUP65630 REL65627:REL65630 ROH65627:ROH65630 RYD65627:RYD65630 SHZ65627:SHZ65630 SRV65627:SRV65630 TBR65627:TBR65630 TLN65627:TLN65630 TVJ65627:TVJ65630 UFF65627:UFF65630 UPB65627:UPB65630 UYX65627:UYX65630 VIT65627:VIT65630 VSP65627:VSP65630 WCL65627:WCL65630 WMH65627:WMH65630 WWD65627:WWD65630 V131163:V131166 JR131163:JR131166 TN131163:TN131166 ADJ131163:ADJ131166 ANF131163:ANF131166 AXB131163:AXB131166 BGX131163:BGX131166 BQT131163:BQT131166 CAP131163:CAP131166 CKL131163:CKL131166 CUH131163:CUH131166 DED131163:DED131166 DNZ131163:DNZ131166 DXV131163:DXV131166 EHR131163:EHR131166 ERN131163:ERN131166 FBJ131163:FBJ131166 FLF131163:FLF131166 FVB131163:FVB131166 GEX131163:GEX131166 GOT131163:GOT131166 GYP131163:GYP131166 HIL131163:HIL131166 HSH131163:HSH131166 ICD131163:ICD131166 ILZ131163:ILZ131166 IVV131163:IVV131166 JFR131163:JFR131166 JPN131163:JPN131166 JZJ131163:JZJ131166 KJF131163:KJF131166 KTB131163:KTB131166 LCX131163:LCX131166 LMT131163:LMT131166 LWP131163:LWP131166 MGL131163:MGL131166 MQH131163:MQH131166 NAD131163:NAD131166 NJZ131163:NJZ131166 NTV131163:NTV131166 ODR131163:ODR131166 ONN131163:ONN131166 OXJ131163:OXJ131166 PHF131163:PHF131166 PRB131163:PRB131166 QAX131163:QAX131166 QKT131163:QKT131166 QUP131163:QUP131166 REL131163:REL131166 ROH131163:ROH131166 RYD131163:RYD131166 SHZ131163:SHZ131166 SRV131163:SRV131166 TBR131163:TBR131166 TLN131163:TLN131166 TVJ131163:TVJ131166 UFF131163:UFF131166 UPB131163:UPB131166 UYX131163:UYX131166 VIT131163:VIT131166 VSP131163:VSP131166 WCL131163:WCL131166 WMH131163:WMH131166 WWD131163:WWD131166 V196699:V196702 JR196699:JR196702 TN196699:TN196702 ADJ196699:ADJ196702 ANF196699:ANF196702 AXB196699:AXB196702 BGX196699:BGX196702 BQT196699:BQT196702 CAP196699:CAP196702 CKL196699:CKL196702 CUH196699:CUH196702 DED196699:DED196702 DNZ196699:DNZ196702 DXV196699:DXV196702 EHR196699:EHR196702 ERN196699:ERN196702 FBJ196699:FBJ196702 FLF196699:FLF196702 FVB196699:FVB196702 GEX196699:GEX196702 GOT196699:GOT196702 GYP196699:GYP196702 HIL196699:HIL196702 HSH196699:HSH196702 ICD196699:ICD196702 ILZ196699:ILZ196702 IVV196699:IVV196702 JFR196699:JFR196702 JPN196699:JPN196702 JZJ196699:JZJ196702 KJF196699:KJF196702 KTB196699:KTB196702 LCX196699:LCX196702 LMT196699:LMT196702 LWP196699:LWP196702 MGL196699:MGL196702 MQH196699:MQH196702 NAD196699:NAD196702 NJZ196699:NJZ196702 NTV196699:NTV196702 ODR196699:ODR196702 ONN196699:ONN196702 OXJ196699:OXJ196702 PHF196699:PHF196702 PRB196699:PRB196702 QAX196699:QAX196702 QKT196699:QKT196702 QUP196699:QUP196702 REL196699:REL196702 ROH196699:ROH196702 RYD196699:RYD196702 SHZ196699:SHZ196702 SRV196699:SRV196702 TBR196699:TBR196702 TLN196699:TLN196702 TVJ196699:TVJ196702 UFF196699:UFF196702 UPB196699:UPB196702 UYX196699:UYX196702 VIT196699:VIT196702 VSP196699:VSP196702 WCL196699:WCL196702 WMH196699:WMH196702 WWD196699:WWD196702 V262235:V262238 JR262235:JR262238 TN262235:TN262238 ADJ262235:ADJ262238 ANF262235:ANF262238 AXB262235:AXB262238 BGX262235:BGX262238 BQT262235:BQT262238 CAP262235:CAP262238 CKL262235:CKL262238 CUH262235:CUH262238 DED262235:DED262238 DNZ262235:DNZ262238 DXV262235:DXV262238 EHR262235:EHR262238 ERN262235:ERN262238 FBJ262235:FBJ262238 FLF262235:FLF262238 FVB262235:FVB262238 GEX262235:GEX262238 GOT262235:GOT262238 GYP262235:GYP262238 HIL262235:HIL262238 HSH262235:HSH262238 ICD262235:ICD262238 ILZ262235:ILZ262238 IVV262235:IVV262238 JFR262235:JFR262238 JPN262235:JPN262238 JZJ262235:JZJ262238 KJF262235:KJF262238 KTB262235:KTB262238 LCX262235:LCX262238 LMT262235:LMT262238 LWP262235:LWP262238 MGL262235:MGL262238 MQH262235:MQH262238 NAD262235:NAD262238 NJZ262235:NJZ262238 NTV262235:NTV262238 ODR262235:ODR262238 ONN262235:ONN262238 OXJ262235:OXJ262238 PHF262235:PHF262238 PRB262235:PRB262238 QAX262235:QAX262238 QKT262235:QKT262238 QUP262235:QUP262238 REL262235:REL262238 ROH262235:ROH262238 RYD262235:RYD262238 SHZ262235:SHZ262238 SRV262235:SRV262238 TBR262235:TBR262238 TLN262235:TLN262238 TVJ262235:TVJ262238 UFF262235:UFF262238 UPB262235:UPB262238 UYX262235:UYX262238 VIT262235:VIT262238 VSP262235:VSP262238 WCL262235:WCL262238 WMH262235:WMH262238 WWD262235:WWD262238 V327771:V327774 JR327771:JR327774 TN327771:TN327774 ADJ327771:ADJ327774 ANF327771:ANF327774 AXB327771:AXB327774 BGX327771:BGX327774 BQT327771:BQT327774 CAP327771:CAP327774 CKL327771:CKL327774 CUH327771:CUH327774 DED327771:DED327774 DNZ327771:DNZ327774 DXV327771:DXV327774 EHR327771:EHR327774 ERN327771:ERN327774 FBJ327771:FBJ327774 FLF327771:FLF327774 FVB327771:FVB327774 GEX327771:GEX327774 GOT327771:GOT327774 GYP327771:GYP327774 HIL327771:HIL327774 HSH327771:HSH327774 ICD327771:ICD327774 ILZ327771:ILZ327774 IVV327771:IVV327774 JFR327771:JFR327774 JPN327771:JPN327774 JZJ327771:JZJ327774 KJF327771:KJF327774 KTB327771:KTB327774 LCX327771:LCX327774 LMT327771:LMT327774 LWP327771:LWP327774 MGL327771:MGL327774 MQH327771:MQH327774 NAD327771:NAD327774 NJZ327771:NJZ327774 NTV327771:NTV327774 ODR327771:ODR327774 ONN327771:ONN327774 OXJ327771:OXJ327774 PHF327771:PHF327774 PRB327771:PRB327774 QAX327771:QAX327774 QKT327771:QKT327774 QUP327771:QUP327774 REL327771:REL327774 ROH327771:ROH327774 RYD327771:RYD327774 SHZ327771:SHZ327774 SRV327771:SRV327774 TBR327771:TBR327774 TLN327771:TLN327774 TVJ327771:TVJ327774 UFF327771:UFF327774 UPB327771:UPB327774 UYX327771:UYX327774 VIT327771:VIT327774 VSP327771:VSP327774 WCL327771:WCL327774 WMH327771:WMH327774 WWD327771:WWD327774 V393307:V393310 JR393307:JR393310 TN393307:TN393310 ADJ393307:ADJ393310 ANF393307:ANF393310 AXB393307:AXB393310 BGX393307:BGX393310 BQT393307:BQT393310 CAP393307:CAP393310 CKL393307:CKL393310 CUH393307:CUH393310 DED393307:DED393310 DNZ393307:DNZ393310 DXV393307:DXV393310 EHR393307:EHR393310 ERN393307:ERN393310 FBJ393307:FBJ393310 FLF393307:FLF393310 FVB393307:FVB393310 GEX393307:GEX393310 GOT393307:GOT393310 GYP393307:GYP393310 HIL393307:HIL393310 HSH393307:HSH393310 ICD393307:ICD393310 ILZ393307:ILZ393310 IVV393307:IVV393310 JFR393307:JFR393310 JPN393307:JPN393310 JZJ393307:JZJ393310 KJF393307:KJF393310 KTB393307:KTB393310 LCX393307:LCX393310 LMT393307:LMT393310 LWP393307:LWP393310 MGL393307:MGL393310 MQH393307:MQH393310 NAD393307:NAD393310 NJZ393307:NJZ393310 NTV393307:NTV393310 ODR393307:ODR393310 ONN393307:ONN393310 OXJ393307:OXJ393310 PHF393307:PHF393310 PRB393307:PRB393310 QAX393307:QAX393310 QKT393307:QKT393310 QUP393307:QUP393310 REL393307:REL393310 ROH393307:ROH393310 RYD393307:RYD393310 SHZ393307:SHZ393310 SRV393307:SRV393310 TBR393307:TBR393310 TLN393307:TLN393310 TVJ393307:TVJ393310 UFF393307:UFF393310 UPB393307:UPB393310 UYX393307:UYX393310 VIT393307:VIT393310 VSP393307:VSP393310 WCL393307:WCL393310 WMH393307:WMH393310 WWD393307:WWD393310 V458843:V458846 JR458843:JR458846 TN458843:TN458846 ADJ458843:ADJ458846 ANF458843:ANF458846 AXB458843:AXB458846 BGX458843:BGX458846 BQT458843:BQT458846 CAP458843:CAP458846 CKL458843:CKL458846 CUH458843:CUH458846 DED458843:DED458846 DNZ458843:DNZ458846 DXV458843:DXV458846 EHR458843:EHR458846 ERN458843:ERN458846 FBJ458843:FBJ458846 FLF458843:FLF458846 FVB458843:FVB458846 GEX458843:GEX458846 GOT458843:GOT458846 GYP458843:GYP458846 HIL458843:HIL458846 HSH458843:HSH458846 ICD458843:ICD458846 ILZ458843:ILZ458846 IVV458843:IVV458846 JFR458843:JFR458846 JPN458843:JPN458846 JZJ458843:JZJ458846 KJF458843:KJF458846 KTB458843:KTB458846 LCX458843:LCX458846 LMT458843:LMT458846 LWP458843:LWP458846 MGL458843:MGL458846 MQH458843:MQH458846 NAD458843:NAD458846 NJZ458843:NJZ458846 NTV458843:NTV458846 ODR458843:ODR458846 ONN458843:ONN458846 OXJ458843:OXJ458846 PHF458843:PHF458846 PRB458843:PRB458846 QAX458843:QAX458846 QKT458843:QKT458846 QUP458843:QUP458846 REL458843:REL458846 ROH458843:ROH458846 RYD458843:RYD458846 SHZ458843:SHZ458846 SRV458843:SRV458846 TBR458843:TBR458846 TLN458843:TLN458846 TVJ458843:TVJ458846 UFF458843:UFF458846 UPB458843:UPB458846 UYX458843:UYX458846 VIT458843:VIT458846 VSP458843:VSP458846 WCL458843:WCL458846 WMH458843:WMH458846 WWD458843:WWD458846 V524379:V524382 JR524379:JR524382 TN524379:TN524382 ADJ524379:ADJ524382 ANF524379:ANF524382 AXB524379:AXB524382 BGX524379:BGX524382 BQT524379:BQT524382 CAP524379:CAP524382 CKL524379:CKL524382 CUH524379:CUH524382 DED524379:DED524382 DNZ524379:DNZ524382 DXV524379:DXV524382 EHR524379:EHR524382 ERN524379:ERN524382 FBJ524379:FBJ524382 FLF524379:FLF524382 FVB524379:FVB524382 GEX524379:GEX524382 GOT524379:GOT524382 GYP524379:GYP524382 HIL524379:HIL524382 HSH524379:HSH524382 ICD524379:ICD524382 ILZ524379:ILZ524382 IVV524379:IVV524382 JFR524379:JFR524382 JPN524379:JPN524382 JZJ524379:JZJ524382 KJF524379:KJF524382 KTB524379:KTB524382 LCX524379:LCX524382 LMT524379:LMT524382 LWP524379:LWP524382 MGL524379:MGL524382 MQH524379:MQH524382 NAD524379:NAD524382 NJZ524379:NJZ524382 NTV524379:NTV524382 ODR524379:ODR524382 ONN524379:ONN524382 OXJ524379:OXJ524382 PHF524379:PHF524382 PRB524379:PRB524382 QAX524379:QAX524382 QKT524379:QKT524382 QUP524379:QUP524382 REL524379:REL524382 ROH524379:ROH524382 RYD524379:RYD524382 SHZ524379:SHZ524382 SRV524379:SRV524382 TBR524379:TBR524382 TLN524379:TLN524382 TVJ524379:TVJ524382 UFF524379:UFF524382 UPB524379:UPB524382 UYX524379:UYX524382 VIT524379:VIT524382 VSP524379:VSP524382 WCL524379:WCL524382 WMH524379:WMH524382 WWD524379:WWD524382 V589915:V589918 JR589915:JR589918 TN589915:TN589918 ADJ589915:ADJ589918 ANF589915:ANF589918 AXB589915:AXB589918 BGX589915:BGX589918 BQT589915:BQT589918 CAP589915:CAP589918 CKL589915:CKL589918 CUH589915:CUH589918 DED589915:DED589918 DNZ589915:DNZ589918 DXV589915:DXV589918 EHR589915:EHR589918 ERN589915:ERN589918 FBJ589915:FBJ589918 FLF589915:FLF589918 FVB589915:FVB589918 GEX589915:GEX589918 GOT589915:GOT589918 GYP589915:GYP589918 HIL589915:HIL589918 HSH589915:HSH589918 ICD589915:ICD589918 ILZ589915:ILZ589918 IVV589915:IVV589918 JFR589915:JFR589918 JPN589915:JPN589918 JZJ589915:JZJ589918 KJF589915:KJF589918 KTB589915:KTB589918 LCX589915:LCX589918 LMT589915:LMT589918 LWP589915:LWP589918 MGL589915:MGL589918 MQH589915:MQH589918 NAD589915:NAD589918 NJZ589915:NJZ589918 NTV589915:NTV589918 ODR589915:ODR589918 ONN589915:ONN589918 OXJ589915:OXJ589918 PHF589915:PHF589918 PRB589915:PRB589918 QAX589915:QAX589918 QKT589915:QKT589918 QUP589915:QUP589918 REL589915:REL589918 ROH589915:ROH589918 RYD589915:RYD589918 SHZ589915:SHZ589918 SRV589915:SRV589918 TBR589915:TBR589918 TLN589915:TLN589918 TVJ589915:TVJ589918 UFF589915:UFF589918 UPB589915:UPB589918 UYX589915:UYX589918 VIT589915:VIT589918 VSP589915:VSP589918 WCL589915:WCL589918 WMH589915:WMH589918 WWD589915:WWD589918 V655451:V655454 JR655451:JR655454 TN655451:TN655454 ADJ655451:ADJ655454 ANF655451:ANF655454 AXB655451:AXB655454 BGX655451:BGX655454 BQT655451:BQT655454 CAP655451:CAP655454 CKL655451:CKL655454 CUH655451:CUH655454 DED655451:DED655454 DNZ655451:DNZ655454 DXV655451:DXV655454 EHR655451:EHR655454 ERN655451:ERN655454 FBJ655451:FBJ655454 FLF655451:FLF655454 FVB655451:FVB655454 GEX655451:GEX655454 GOT655451:GOT655454 GYP655451:GYP655454 HIL655451:HIL655454 HSH655451:HSH655454 ICD655451:ICD655454 ILZ655451:ILZ655454 IVV655451:IVV655454 JFR655451:JFR655454 JPN655451:JPN655454 JZJ655451:JZJ655454 KJF655451:KJF655454 KTB655451:KTB655454 LCX655451:LCX655454 LMT655451:LMT655454 LWP655451:LWP655454 MGL655451:MGL655454 MQH655451:MQH655454 NAD655451:NAD655454 NJZ655451:NJZ655454 NTV655451:NTV655454 ODR655451:ODR655454 ONN655451:ONN655454 OXJ655451:OXJ655454 PHF655451:PHF655454 PRB655451:PRB655454 QAX655451:QAX655454 QKT655451:QKT655454 QUP655451:QUP655454 REL655451:REL655454 ROH655451:ROH655454 RYD655451:RYD655454 SHZ655451:SHZ655454 SRV655451:SRV655454 TBR655451:TBR655454 TLN655451:TLN655454 TVJ655451:TVJ655454 UFF655451:UFF655454 UPB655451:UPB655454 UYX655451:UYX655454 VIT655451:VIT655454 VSP655451:VSP655454 WCL655451:WCL655454 WMH655451:WMH655454 WWD655451:WWD655454 V720987:V720990 JR720987:JR720990 TN720987:TN720990 ADJ720987:ADJ720990 ANF720987:ANF720990 AXB720987:AXB720990 BGX720987:BGX720990 BQT720987:BQT720990 CAP720987:CAP720990 CKL720987:CKL720990 CUH720987:CUH720990 DED720987:DED720990 DNZ720987:DNZ720990 DXV720987:DXV720990 EHR720987:EHR720990 ERN720987:ERN720990 FBJ720987:FBJ720990 FLF720987:FLF720990 FVB720987:FVB720990 GEX720987:GEX720990 GOT720987:GOT720990 GYP720987:GYP720990 HIL720987:HIL720990 HSH720987:HSH720990 ICD720987:ICD720990 ILZ720987:ILZ720990 IVV720987:IVV720990 JFR720987:JFR720990 JPN720987:JPN720990 JZJ720987:JZJ720990 KJF720987:KJF720990 KTB720987:KTB720990 LCX720987:LCX720990 LMT720987:LMT720990 LWP720987:LWP720990 MGL720987:MGL720990 MQH720987:MQH720990 NAD720987:NAD720990 NJZ720987:NJZ720990 NTV720987:NTV720990 ODR720987:ODR720990 ONN720987:ONN720990 OXJ720987:OXJ720990 PHF720987:PHF720990 PRB720987:PRB720990 QAX720987:QAX720990 QKT720987:QKT720990 QUP720987:QUP720990 REL720987:REL720990 ROH720987:ROH720990 RYD720987:RYD720990 SHZ720987:SHZ720990 SRV720987:SRV720990 TBR720987:TBR720990 TLN720987:TLN720990 TVJ720987:TVJ720990 UFF720987:UFF720990 UPB720987:UPB720990 UYX720987:UYX720990 VIT720987:VIT720990 VSP720987:VSP720990 WCL720987:WCL720990 WMH720987:WMH720990 WWD720987:WWD720990 V786523:V786526 JR786523:JR786526 TN786523:TN786526 ADJ786523:ADJ786526 ANF786523:ANF786526 AXB786523:AXB786526 BGX786523:BGX786526 BQT786523:BQT786526 CAP786523:CAP786526 CKL786523:CKL786526 CUH786523:CUH786526 DED786523:DED786526 DNZ786523:DNZ786526 DXV786523:DXV786526 EHR786523:EHR786526 ERN786523:ERN786526 FBJ786523:FBJ786526 FLF786523:FLF786526 FVB786523:FVB786526 GEX786523:GEX786526 GOT786523:GOT786526 GYP786523:GYP786526 HIL786523:HIL786526 HSH786523:HSH786526 ICD786523:ICD786526 ILZ786523:ILZ786526 IVV786523:IVV786526 JFR786523:JFR786526 JPN786523:JPN786526 JZJ786523:JZJ786526 KJF786523:KJF786526 KTB786523:KTB786526 LCX786523:LCX786526 LMT786523:LMT786526 LWP786523:LWP786526 MGL786523:MGL786526 MQH786523:MQH786526 NAD786523:NAD786526 NJZ786523:NJZ786526 NTV786523:NTV786526 ODR786523:ODR786526 ONN786523:ONN786526 OXJ786523:OXJ786526 PHF786523:PHF786526 PRB786523:PRB786526 QAX786523:QAX786526 QKT786523:QKT786526 QUP786523:QUP786526 REL786523:REL786526 ROH786523:ROH786526 RYD786523:RYD786526 SHZ786523:SHZ786526 SRV786523:SRV786526 TBR786523:TBR786526 TLN786523:TLN786526 TVJ786523:TVJ786526 UFF786523:UFF786526 UPB786523:UPB786526 UYX786523:UYX786526 VIT786523:VIT786526 VSP786523:VSP786526 WCL786523:WCL786526 WMH786523:WMH786526 WWD786523:WWD786526 V852059:V852062 JR852059:JR852062 TN852059:TN852062 ADJ852059:ADJ852062 ANF852059:ANF852062 AXB852059:AXB852062 BGX852059:BGX852062 BQT852059:BQT852062 CAP852059:CAP852062 CKL852059:CKL852062 CUH852059:CUH852062 DED852059:DED852062 DNZ852059:DNZ852062 DXV852059:DXV852062 EHR852059:EHR852062 ERN852059:ERN852062 FBJ852059:FBJ852062 FLF852059:FLF852062 FVB852059:FVB852062 GEX852059:GEX852062 GOT852059:GOT852062 GYP852059:GYP852062 HIL852059:HIL852062 HSH852059:HSH852062 ICD852059:ICD852062 ILZ852059:ILZ852062 IVV852059:IVV852062 JFR852059:JFR852062 JPN852059:JPN852062 JZJ852059:JZJ852062 KJF852059:KJF852062 KTB852059:KTB852062 LCX852059:LCX852062 LMT852059:LMT852062 LWP852059:LWP852062 MGL852059:MGL852062 MQH852059:MQH852062 NAD852059:NAD852062 NJZ852059:NJZ852062 NTV852059:NTV852062 ODR852059:ODR852062 ONN852059:ONN852062 OXJ852059:OXJ852062 PHF852059:PHF852062 PRB852059:PRB852062 QAX852059:QAX852062 QKT852059:QKT852062 QUP852059:QUP852062 REL852059:REL852062 ROH852059:ROH852062 RYD852059:RYD852062 SHZ852059:SHZ852062 SRV852059:SRV852062 TBR852059:TBR852062 TLN852059:TLN852062 TVJ852059:TVJ852062 UFF852059:UFF852062 UPB852059:UPB852062 UYX852059:UYX852062 VIT852059:VIT852062 VSP852059:VSP852062 WCL852059:WCL852062 WMH852059:WMH852062 WWD852059:WWD852062 V917595:V917598 JR917595:JR917598 TN917595:TN917598 ADJ917595:ADJ917598 ANF917595:ANF917598 AXB917595:AXB917598 BGX917595:BGX917598 BQT917595:BQT917598 CAP917595:CAP917598 CKL917595:CKL917598 CUH917595:CUH917598 DED917595:DED917598 DNZ917595:DNZ917598 DXV917595:DXV917598 EHR917595:EHR917598 ERN917595:ERN917598 FBJ917595:FBJ917598 FLF917595:FLF917598 FVB917595:FVB917598 GEX917595:GEX917598 GOT917595:GOT917598 GYP917595:GYP917598 HIL917595:HIL917598 HSH917595:HSH917598 ICD917595:ICD917598 ILZ917595:ILZ917598 IVV917595:IVV917598 JFR917595:JFR917598 JPN917595:JPN917598 JZJ917595:JZJ917598 KJF917595:KJF917598 KTB917595:KTB917598 LCX917595:LCX917598 LMT917595:LMT917598 LWP917595:LWP917598 MGL917595:MGL917598 MQH917595:MQH917598 NAD917595:NAD917598 NJZ917595:NJZ917598 NTV917595:NTV917598 ODR917595:ODR917598 ONN917595:ONN917598 OXJ917595:OXJ917598 PHF917595:PHF917598 PRB917595:PRB917598 QAX917595:QAX917598 QKT917595:QKT917598 QUP917595:QUP917598 REL917595:REL917598 ROH917595:ROH917598 RYD917595:RYD917598 SHZ917595:SHZ917598 SRV917595:SRV917598 TBR917595:TBR917598 TLN917595:TLN917598 TVJ917595:TVJ917598 UFF917595:UFF917598 UPB917595:UPB917598 UYX917595:UYX917598 VIT917595:VIT917598 VSP917595:VSP917598 WCL917595:WCL917598 WMH917595:WMH917598 WWD917595:WWD917598 V983131:V983134 JR983131:JR983134 TN983131:TN983134 ADJ983131:ADJ983134 ANF983131:ANF983134 AXB983131:AXB983134 BGX983131:BGX983134 BQT983131:BQT983134 CAP983131:CAP983134 CKL983131:CKL983134 CUH983131:CUH983134 DED983131:DED983134 DNZ983131:DNZ983134 DXV983131:DXV983134 EHR983131:EHR983134 ERN983131:ERN983134 FBJ983131:FBJ983134 FLF983131:FLF983134 FVB983131:FVB983134 GEX983131:GEX983134 GOT983131:GOT983134 GYP983131:GYP983134 HIL983131:HIL983134 HSH983131:HSH983134 ICD983131:ICD983134 ILZ983131:ILZ983134 IVV983131:IVV983134 JFR983131:JFR983134 JPN983131:JPN983134 JZJ983131:JZJ983134 KJF983131:KJF983134 KTB983131:KTB983134 LCX983131:LCX983134 LMT983131:LMT983134 LWP983131:LWP983134 MGL983131:MGL983134 MQH983131:MQH983134 NAD983131:NAD983134 NJZ983131:NJZ983134 NTV983131:NTV983134 ODR983131:ODR983134 ONN983131:ONN983134 OXJ983131:OXJ983134 PHF983131:PHF983134 PRB983131:PRB983134 QAX983131:QAX983134 QKT983131:QKT983134 QUP983131:QUP983134 REL983131:REL983134 ROH983131:ROH983134 RYD983131:RYD983134 SHZ983131:SHZ983134 SRV983131:SRV983134 TBR983131:TBR983134 TLN983131:TLN983134 TVJ983131:TVJ983134 UFF983131:UFF983134 UPB983131:UPB983134 UYX983131:UYX983134 VIT983131:VIT983134 VSP983131:VSP983134 WCL983131:WCL983134 WMH983131:WMH983134 WWD983131:WWD983134 J49 JF49 TB49 ACX49 AMT49 AWP49 BGL49 BQH49 CAD49 CJZ49 CTV49 DDR49 DNN49 DXJ49 EHF49 ERB49 FAX49 FKT49 FUP49 GEL49 GOH49 GYD49 HHZ49 HRV49 IBR49 ILN49 IVJ49 JFF49 JPB49 JYX49 KIT49 KSP49 LCL49 LMH49 LWD49 MFZ49 MPV49 MZR49 NJN49 NTJ49 ODF49 ONB49 OWX49 PGT49 PQP49 QAL49 QKH49 QUD49 RDZ49 RNV49 RXR49 SHN49 SRJ49 TBF49 TLB49 TUX49 UET49 UOP49 UYL49 VIH49 VSD49 WBZ49 WLV49 WVR49 J65585 JF65585 TB65585 ACX65585 AMT65585 AWP65585 BGL65585 BQH65585 CAD65585 CJZ65585 CTV65585 DDR65585 DNN65585 DXJ65585 EHF65585 ERB65585 FAX65585 FKT65585 FUP65585 GEL65585 GOH65585 GYD65585 HHZ65585 HRV65585 IBR65585 ILN65585 IVJ65585 JFF65585 JPB65585 JYX65585 KIT65585 KSP65585 LCL65585 LMH65585 LWD65585 MFZ65585 MPV65585 MZR65585 NJN65585 NTJ65585 ODF65585 ONB65585 OWX65585 PGT65585 PQP65585 QAL65585 QKH65585 QUD65585 RDZ65585 RNV65585 RXR65585 SHN65585 SRJ65585 TBF65585 TLB65585 TUX65585 UET65585 UOP65585 UYL65585 VIH65585 VSD65585 WBZ65585 WLV65585 WVR65585 J131121 JF131121 TB131121 ACX131121 AMT131121 AWP131121 BGL131121 BQH131121 CAD131121 CJZ131121 CTV131121 DDR131121 DNN131121 DXJ131121 EHF131121 ERB131121 FAX131121 FKT131121 FUP131121 GEL131121 GOH131121 GYD131121 HHZ131121 HRV131121 IBR131121 ILN131121 IVJ131121 JFF131121 JPB131121 JYX131121 KIT131121 KSP131121 LCL131121 LMH131121 LWD131121 MFZ131121 MPV131121 MZR131121 NJN131121 NTJ131121 ODF131121 ONB131121 OWX131121 PGT131121 PQP131121 QAL131121 QKH131121 QUD131121 RDZ131121 RNV131121 RXR131121 SHN131121 SRJ131121 TBF131121 TLB131121 TUX131121 UET131121 UOP131121 UYL131121 VIH131121 VSD131121 WBZ131121 WLV131121 WVR131121 J196657 JF196657 TB196657 ACX196657 AMT196657 AWP196657 BGL196657 BQH196657 CAD196657 CJZ196657 CTV196657 DDR196657 DNN196657 DXJ196657 EHF196657 ERB196657 FAX196657 FKT196657 FUP196657 GEL196657 GOH196657 GYD196657 HHZ196657 HRV196657 IBR196657 ILN196657 IVJ196657 JFF196657 JPB196657 JYX196657 KIT196657 KSP196657 LCL196657 LMH196657 LWD196657 MFZ196657 MPV196657 MZR196657 NJN196657 NTJ196657 ODF196657 ONB196657 OWX196657 PGT196657 PQP196657 QAL196657 QKH196657 QUD196657 RDZ196657 RNV196657 RXR196657 SHN196657 SRJ196657 TBF196657 TLB196657 TUX196657 UET196657 UOP196657 UYL196657 VIH196657 VSD196657 WBZ196657 WLV196657 WVR196657 J262193 JF262193 TB262193 ACX262193 AMT262193 AWP262193 BGL262193 BQH262193 CAD262193 CJZ262193 CTV262193 DDR262193 DNN262193 DXJ262193 EHF262193 ERB262193 FAX262193 FKT262193 FUP262193 GEL262193 GOH262193 GYD262193 HHZ262193 HRV262193 IBR262193 ILN262193 IVJ262193 JFF262193 JPB262193 JYX262193 KIT262193 KSP262193 LCL262193 LMH262193 LWD262193 MFZ262193 MPV262193 MZR262193 NJN262193 NTJ262193 ODF262193 ONB262193 OWX262193 PGT262193 PQP262193 QAL262193 QKH262193 QUD262193 RDZ262193 RNV262193 RXR262193 SHN262193 SRJ262193 TBF262193 TLB262193 TUX262193 UET262193 UOP262193 UYL262193 VIH262193 VSD262193 WBZ262193 WLV262193 WVR262193 J327729 JF327729 TB327729 ACX327729 AMT327729 AWP327729 BGL327729 BQH327729 CAD327729 CJZ327729 CTV327729 DDR327729 DNN327729 DXJ327729 EHF327729 ERB327729 FAX327729 FKT327729 FUP327729 GEL327729 GOH327729 GYD327729 HHZ327729 HRV327729 IBR327729 ILN327729 IVJ327729 JFF327729 JPB327729 JYX327729 KIT327729 KSP327729 LCL327729 LMH327729 LWD327729 MFZ327729 MPV327729 MZR327729 NJN327729 NTJ327729 ODF327729 ONB327729 OWX327729 PGT327729 PQP327729 QAL327729 QKH327729 QUD327729 RDZ327729 RNV327729 RXR327729 SHN327729 SRJ327729 TBF327729 TLB327729 TUX327729 UET327729 UOP327729 UYL327729 VIH327729 VSD327729 WBZ327729 WLV327729 WVR327729 J393265 JF393265 TB393265 ACX393265 AMT393265 AWP393265 BGL393265 BQH393265 CAD393265 CJZ393265 CTV393265 DDR393265 DNN393265 DXJ393265 EHF393265 ERB393265 FAX393265 FKT393265 FUP393265 GEL393265 GOH393265 GYD393265 HHZ393265 HRV393265 IBR393265 ILN393265 IVJ393265 JFF393265 JPB393265 JYX393265 KIT393265 KSP393265 LCL393265 LMH393265 LWD393265 MFZ393265 MPV393265 MZR393265 NJN393265 NTJ393265 ODF393265 ONB393265 OWX393265 PGT393265 PQP393265 QAL393265 QKH393265 QUD393265 RDZ393265 RNV393265 RXR393265 SHN393265 SRJ393265 TBF393265 TLB393265 TUX393265 UET393265 UOP393265 UYL393265 VIH393265 VSD393265 WBZ393265 WLV393265 WVR393265 J458801 JF458801 TB458801 ACX458801 AMT458801 AWP458801 BGL458801 BQH458801 CAD458801 CJZ458801 CTV458801 DDR458801 DNN458801 DXJ458801 EHF458801 ERB458801 FAX458801 FKT458801 FUP458801 GEL458801 GOH458801 GYD458801 HHZ458801 HRV458801 IBR458801 ILN458801 IVJ458801 JFF458801 JPB458801 JYX458801 KIT458801 KSP458801 LCL458801 LMH458801 LWD458801 MFZ458801 MPV458801 MZR458801 NJN458801 NTJ458801 ODF458801 ONB458801 OWX458801 PGT458801 PQP458801 QAL458801 QKH458801 QUD458801 RDZ458801 RNV458801 RXR458801 SHN458801 SRJ458801 TBF458801 TLB458801 TUX458801 UET458801 UOP458801 UYL458801 VIH458801 VSD458801 WBZ458801 WLV458801 WVR458801 J524337 JF524337 TB524337 ACX524337 AMT524337 AWP524337 BGL524337 BQH524337 CAD524337 CJZ524337 CTV524337 DDR524337 DNN524337 DXJ524337 EHF524337 ERB524337 FAX524337 FKT524337 FUP524337 GEL524337 GOH524337 GYD524337 HHZ524337 HRV524337 IBR524337 ILN524337 IVJ524337 JFF524337 JPB524337 JYX524337 KIT524337 KSP524337 LCL524337 LMH524337 LWD524337 MFZ524337 MPV524337 MZR524337 NJN524337 NTJ524337 ODF524337 ONB524337 OWX524337 PGT524337 PQP524337 QAL524337 QKH524337 QUD524337 RDZ524337 RNV524337 RXR524337 SHN524337 SRJ524337 TBF524337 TLB524337 TUX524337 UET524337 UOP524337 UYL524337 VIH524337 VSD524337 WBZ524337 WLV524337 WVR524337 J589873 JF589873 TB589873 ACX589873 AMT589873 AWP589873 BGL589873 BQH589873 CAD589873 CJZ589873 CTV589873 DDR589873 DNN589873 DXJ589873 EHF589873 ERB589873 FAX589873 FKT589873 FUP589873 GEL589873 GOH589873 GYD589873 HHZ589873 HRV589873 IBR589873 ILN589873 IVJ589873 JFF589873 JPB589873 JYX589873 KIT589873 KSP589873 LCL589873 LMH589873 LWD589873 MFZ589873 MPV589873 MZR589873 NJN589873 NTJ589873 ODF589873 ONB589873 OWX589873 PGT589873 PQP589873 QAL589873 QKH589873 QUD589873 RDZ589873 RNV589873 RXR589873 SHN589873 SRJ589873 TBF589873 TLB589873 TUX589873 UET589873 UOP589873 UYL589873 VIH589873 VSD589873 WBZ589873 WLV589873 WVR589873 J655409 JF655409 TB655409 ACX655409 AMT655409 AWP655409 BGL655409 BQH655409 CAD655409 CJZ655409 CTV655409 DDR655409 DNN655409 DXJ655409 EHF655409 ERB655409 FAX655409 FKT655409 FUP655409 GEL655409 GOH655409 GYD655409 HHZ655409 HRV655409 IBR655409 ILN655409 IVJ655409 JFF655409 JPB655409 JYX655409 KIT655409 KSP655409 LCL655409 LMH655409 LWD655409 MFZ655409 MPV655409 MZR655409 NJN655409 NTJ655409 ODF655409 ONB655409 OWX655409 PGT655409 PQP655409 QAL655409 QKH655409 QUD655409 RDZ655409 RNV655409 RXR655409 SHN655409 SRJ655409 TBF655409 TLB655409 TUX655409 UET655409 UOP655409 UYL655409 VIH655409 VSD655409 WBZ655409 WLV655409 WVR655409 J720945 JF720945 TB720945 ACX720945 AMT720945 AWP720945 BGL720945 BQH720945 CAD720945 CJZ720945 CTV720945 DDR720945 DNN720945 DXJ720945 EHF720945 ERB720945 FAX720945 FKT720945 FUP720945 GEL720945 GOH720945 GYD720945 HHZ720945 HRV720945 IBR720945 ILN720945 IVJ720945 JFF720945 JPB720945 JYX720945 KIT720945 KSP720945 LCL720945 LMH720945 LWD720945 MFZ720945 MPV720945 MZR720945 NJN720945 NTJ720945 ODF720945 ONB720945 OWX720945 PGT720945 PQP720945 QAL720945 QKH720945 QUD720945 RDZ720945 RNV720945 RXR720945 SHN720945 SRJ720945 TBF720945 TLB720945 TUX720945 UET720945 UOP720945 UYL720945 VIH720945 VSD720945 WBZ720945 WLV720945 WVR720945 J786481 JF786481 TB786481 ACX786481 AMT786481 AWP786481 BGL786481 BQH786481 CAD786481 CJZ786481 CTV786481 DDR786481 DNN786481 DXJ786481 EHF786481 ERB786481 FAX786481 FKT786481 FUP786481 GEL786481 GOH786481 GYD786481 HHZ786481 HRV786481 IBR786481 ILN786481 IVJ786481 JFF786481 JPB786481 JYX786481 KIT786481 KSP786481 LCL786481 LMH786481 LWD786481 MFZ786481 MPV786481 MZR786481 NJN786481 NTJ786481 ODF786481 ONB786481 OWX786481 PGT786481 PQP786481 QAL786481 QKH786481 QUD786481 RDZ786481 RNV786481 RXR786481 SHN786481 SRJ786481 TBF786481 TLB786481 TUX786481 UET786481 UOP786481 UYL786481 VIH786481 VSD786481 WBZ786481 WLV786481 WVR786481 J852017 JF852017 TB852017 ACX852017 AMT852017 AWP852017 BGL852017 BQH852017 CAD852017 CJZ852017 CTV852017 DDR852017 DNN852017 DXJ852017 EHF852017 ERB852017 FAX852017 FKT852017 FUP852017 GEL852017 GOH852017 GYD852017 HHZ852017 HRV852017 IBR852017 ILN852017 IVJ852017 JFF852017 JPB852017 JYX852017 KIT852017 KSP852017 LCL852017 LMH852017 LWD852017 MFZ852017 MPV852017 MZR852017 NJN852017 NTJ852017 ODF852017 ONB852017 OWX852017 PGT852017 PQP852017 QAL852017 QKH852017 QUD852017 RDZ852017 RNV852017 RXR852017 SHN852017 SRJ852017 TBF852017 TLB852017 TUX852017 UET852017 UOP852017 UYL852017 VIH852017 VSD852017 WBZ852017 WLV852017 WVR852017 J917553 JF917553 TB917553 ACX917553 AMT917553 AWP917553 BGL917553 BQH917553 CAD917553 CJZ917553 CTV917553 DDR917553 DNN917553 DXJ917553 EHF917553 ERB917553 FAX917553 FKT917553 FUP917553 GEL917553 GOH917553 GYD917553 HHZ917553 HRV917553 IBR917553 ILN917553 IVJ917553 JFF917553 JPB917553 JYX917553 KIT917553 KSP917553 LCL917553 LMH917553 LWD917553 MFZ917553 MPV917553 MZR917553 NJN917553 NTJ917553 ODF917553 ONB917553 OWX917553 PGT917553 PQP917553 QAL917553 QKH917553 QUD917553 RDZ917553 RNV917553 RXR917553 SHN917553 SRJ917553 TBF917553 TLB917553 TUX917553 UET917553 UOP917553 UYL917553 VIH917553 VSD917553 WBZ917553 WLV917553 WVR917553 J983089 JF983089 TB983089 ACX983089 AMT983089 AWP983089 BGL983089 BQH983089 CAD983089 CJZ983089 CTV983089 DDR983089 DNN983089 DXJ983089 EHF983089 ERB983089 FAX983089 FKT983089 FUP983089 GEL983089 GOH983089 GYD983089 HHZ983089 HRV983089 IBR983089 ILN983089 IVJ983089 JFF983089 JPB983089 JYX983089 KIT983089 KSP983089 LCL983089 LMH983089 LWD983089 MFZ983089 MPV983089 MZR983089 NJN983089 NTJ983089 ODF983089 ONB983089 OWX983089 PGT983089 PQP983089 QAL983089 QKH983089 QUD983089 RDZ983089 RNV983089 RXR983089 SHN983089 SRJ983089 TBF983089 TLB983089 TUX983089 UET983089 UOP983089 UYL983089 VIH983089 VSD983089 WBZ983089 WLV983089 WVR983089 J107:J108 JF107:JF108 TB107:TB108 ACX107:ACX108 AMT107:AMT108 AWP107:AWP108 BGL107:BGL108 BQH107:BQH108 CAD107:CAD108 CJZ107:CJZ108 CTV107:CTV108 DDR107:DDR108 DNN107:DNN108 DXJ107:DXJ108 EHF107:EHF108 ERB107:ERB108 FAX107:FAX108 FKT107:FKT108 FUP107:FUP108 GEL107:GEL108 GOH107:GOH108 GYD107:GYD108 HHZ107:HHZ108 HRV107:HRV108 IBR107:IBR108 ILN107:ILN108 IVJ107:IVJ108 JFF107:JFF108 JPB107:JPB108 JYX107:JYX108 KIT107:KIT108 KSP107:KSP108 LCL107:LCL108 LMH107:LMH108 LWD107:LWD108 MFZ107:MFZ108 MPV107:MPV108 MZR107:MZR108 NJN107:NJN108 NTJ107:NTJ108 ODF107:ODF108 ONB107:ONB108 OWX107:OWX108 PGT107:PGT108 PQP107:PQP108 QAL107:QAL108 QKH107:QKH108 QUD107:QUD108 RDZ107:RDZ108 RNV107:RNV108 RXR107:RXR108 SHN107:SHN108 SRJ107:SRJ108 TBF107:TBF108 TLB107:TLB108 TUX107:TUX108 UET107:UET108 UOP107:UOP108 UYL107:UYL108 VIH107:VIH108 VSD107:VSD108 WBZ107:WBZ108 WLV107:WLV108 WVR107:WVR108 J65643:J65644 JF65643:JF65644 TB65643:TB65644 ACX65643:ACX65644 AMT65643:AMT65644 AWP65643:AWP65644 BGL65643:BGL65644 BQH65643:BQH65644 CAD65643:CAD65644 CJZ65643:CJZ65644 CTV65643:CTV65644 DDR65643:DDR65644 DNN65643:DNN65644 DXJ65643:DXJ65644 EHF65643:EHF65644 ERB65643:ERB65644 FAX65643:FAX65644 FKT65643:FKT65644 FUP65643:FUP65644 GEL65643:GEL65644 GOH65643:GOH65644 GYD65643:GYD65644 HHZ65643:HHZ65644 HRV65643:HRV65644 IBR65643:IBR65644 ILN65643:ILN65644 IVJ65643:IVJ65644 JFF65643:JFF65644 JPB65643:JPB65644 JYX65643:JYX65644 KIT65643:KIT65644 KSP65643:KSP65644 LCL65643:LCL65644 LMH65643:LMH65644 LWD65643:LWD65644 MFZ65643:MFZ65644 MPV65643:MPV65644 MZR65643:MZR65644 NJN65643:NJN65644 NTJ65643:NTJ65644 ODF65643:ODF65644 ONB65643:ONB65644 OWX65643:OWX65644 PGT65643:PGT65644 PQP65643:PQP65644 QAL65643:QAL65644 QKH65643:QKH65644 QUD65643:QUD65644 RDZ65643:RDZ65644 RNV65643:RNV65644 RXR65643:RXR65644 SHN65643:SHN65644 SRJ65643:SRJ65644 TBF65643:TBF65644 TLB65643:TLB65644 TUX65643:TUX65644 UET65643:UET65644 UOP65643:UOP65644 UYL65643:UYL65644 VIH65643:VIH65644 VSD65643:VSD65644 WBZ65643:WBZ65644 WLV65643:WLV65644 WVR65643:WVR65644 J131179:J131180 JF131179:JF131180 TB131179:TB131180 ACX131179:ACX131180 AMT131179:AMT131180 AWP131179:AWP131180 BGL131179:BGL131180 BQH131179:BQH131180 CAD131179:CAD131180 CJZ131179:CJZ131180 CTV131179:CTV131180 DDR131179:DDR131180 DNN131179:DNN131180 DXJ131179:DXJ131180 EHF131179:EHF131180 ERB131179:ERB131180 FAX131179:FAX131180 FKT131179:FKT131180 FUP131179:FUP131180 GEL131179:GEL131180 GOH131179:GOH131180 GYD131179:GYD131180 HHZ131179:HHZ131180 HRV131179:HRV131180 IBR131179:IBR131180 ILN131179:ILN131180 IVJ131179:IVJ131180 JFF131179:JFF131180 JPB131179:JPB131180 JYX131179:JYX131180 KIT131179:KIT131180 KSP131179:KSP131180 LCL131179:LCL131180 LMH131179:LMH131180 LWD131179:LWD131180 MFZ131179:MFZ131180 MPV131179:MPV131180 MZR131179:MZR131180 NJN131179:NJN131180 NTJ131179:NTJ131180 ODF131179:ODF131180 ONB131179:ONB131180 OWX131179:OWX131180 PGT131179:PGT131180 PQP131179:PQP131180 QAL131179:QAL131180 QKH131179:QKH131180 QUD131179:QUD131180 RDZ131179:RDZ131180 RNV131179:RNV131180 RXR131179:RXR131180 SHN131179:SHN131180 SRJ131179:SRJ131180 TBF131179:TBF131180 TLB131179:TLB131180 TUX131179:TUX131180 UET131179:UET131180 UOP131179:UOP131180 UYL131179:UYL131180 VIH131179:VIH131180 VSD131179:VSD131180 WBZ131179:WBZ131180 WLV131179:WLV131180 WVR131179:WVR131180 J196715:J196716 JF196715:JF196716 TB196715:TB196716 ACX196715:ACX196716 AMT196715:AMT196716 AWP196715:AWP196716 BGL196715:BGL196716 BQH196715:BQH196716 CAD196715:CAD196716 CJZ196715:CJZ196716 CTV196715:CTV196716 DDR196715:DDR196716 DNN196715:DNN196716 DXJ196715:DXJ196716 EHF196715:EHF196716 ERB196715:ERB196716 FAX196715:FAX196716 FKT196715:FKT196716 FUP196715:FUP196716 GEL196715:GEL196716 GOH196715:GOH196716 GYD196715:GYD196716 HHZ196715:HHZ196716 HRV196715:HRV196716 IBR196715:IBR196716 ILN196715:ILN196716 IVJ196715:IVJ196716 JFF196715:JFF196716 JPB196715:JPB196716 JYX196715:JYX196716 KIT196715:KIT196716 KSP196715:KSP196716 LCL196715:LCL196716 LMH196715:LMH196716 LWD196715:LWD196716 MFZ196715:MFZ196716 MPV196715:MPV196716 MZR196715:MZR196716 NJN196715:NJN196716 NTJ196715:NTJ196716 ODF196715:ODF196716 ONB196715:ONB196716 OWX196715:OWX196716 PGT196715:PGT196716 PQP196715:PQP196716 QAL196715:QAL196716 QKH196715:QKH196716 QUD196715:QUD196716 RDZ196715:RDZ196716 RNV196715:RNV196716 RXR196715:RXR196716 SHN196715:SHN196716 SRJ196715:SRJ196716 TBF196715:TBF196716 TLB196715:TLB196716 TUX196715:TUX196716 UET196715:UET196716 UOP196715:UOP196716 UYL196715:UYL196716 VIH196715:VIH196716 VSD196715:VSD196716 WBZ196715:WBZ196716 WLV196715:WLV196716 WVR196715:WVR196716 J262251:J262252 JF262251:JF262252 TB262251:TB262252 ACX262251:ACX262252 AMT262251:AMT262252 AWP262251:AWP262252 BGL262251:BGL262252 BQH262251:BQH262252 CAD262251:CAD262252 CJZ262251:CJZ262252 CTV262251:CTV262252 DDR262251:DDR262252 DNN262251:DNN262252 DXJ262251:DXJ262252 EHF262251:EHF262252 ERB262251:ERB262252 FAX262251:FAX262252 FKT262251:FKT262252 FUP262251:FUP262252 GEL262251:GEL262252 GOH262251:GOH262252 GYD262251:GYD262252 HHZ262251:HHZ262252 HRV262251:HRV262252 IBR262251:IBR262252 ILN262251:ILN262252 IVJ262251:IVJ262252 JFF262251:JFF262252 JPB262251:JPB262252 JYX262251:JYX262252 KIT262251:KIT262252 KSP262251:KSP262252 LCL262251:LCL262252 LMH262251:LMH262252 LWD262251:LWD262252 MFZ262251:MFZ262252 MPV262251:MPV262252 MZR262251:MZR262252 NJN262251:NJN262252 NTJ262251:NTJ262252 ODF262251:ODF262252 ONB262251:ONB262252 OWX262251:OWX262252 PGT262251:PGT262252 PQP262251:PQP262252 QAL262251:QAL262252 QKH262251:QKH262252 QUD262251:QUD262252 RDZ262251:RDZ262252 RNV262251:RNV262252 RXR262251:RXR262252 SHN262251:SHN262252 SRJ262251:SRJ262252 TBF262251:TBF262252 TLB262251:TLB262252 TUX262251:TUX262252 UET262251:UET262252 UOP262251:UOP262252 UYL262251:UYL262252 VIH262251:VIH262252 VSD262251:VSD262252 WBZ262251:WBZ262252 WLV262251:WLV262252 WVR262251:WVR262252 J327787:J327788 JF327787:JF327788 TB327787:TB327788 ACX327787:ACX327788 AMT327787:AMT327788 AWP327787:AWP327788 BGL327787:BGL327788 BQH327787:BQH327788 CAD327787:CAD327788 CJZ327787:CJZ327788 CTV327787:CTV327788 DDR327787:DDR327788 DNN327787:DNN327788 DXJ327787:DXJ327788 EHF327787:EHF327788 ERB327787:ERB327788 FAX327787:FAX327788 FKT327787:FKT327788 FUP327787:FUP327788 GEL327787:GEL327788 GOH327787:GOH327788 GYD327787:GYD327788 HHZ327787:HHZ327788 HRV327787:HRV327788 IBR327787:IBR327788 ILN327787:ILN327788 IVJ327787:IVJ327788 JFF327787:JFF327788 JPB327787:JPB327788 JYX327787:JYX327788 KIT327787:KIT327788 KSP327787:KSP327788 LCL327787:LCL327788 LMH327787:LMH327788 LWD327787:LWD327788 MFZ327787:MFZ327788 MPV327787:MPV327788 MZR327787:MZR327788 NJN327787:NJN327788 NTJ327787:NTJ327788 ODF327787:ODF327788 ONB327787:ONB327788 OWX327787:OWX327788 PGT327787:PGT327788 PQP327787:PQP327788 QAL327787:QAL327788 QKH327787:QKH327788 QUD327787:QUD327788 RDZ327787:RDZ327788 RNV327787:RNV327788 RXR327787:RXR327788 SHN327787:SHN327788 SRJ327787:SRJ327788 TBF327787:TBF327788 TLB327787:TLB327788 TUX327787:TUX327788 UET327787:UET327788 UOP327787:UOP327788 UYL327787:UYL327788 VIH327787:VIH327788 VSD327787:VSD327788 WBZ327787:WBZ327788 WLV327787:WLV327788 WVR327787:WVR327788 J393323:J393324 JF393323:JF393324 TB393323:TB393324 ACX393323:ACX393324 AMT393323:AMT393324 AWP393323:AWP393324 BGL393323:BGL393324 BQH393323:BQH393324 CAD393323:CAD393324 CJZ393323:CJZ393324 CTV393323:CTV393324 DDR393323:DDR393324 DNN393323:DNN393324 DXJ393323:DXJ393324 EHF393323:EHF393324 ERB393323:ERB393324 FAX393323:FAX393324 FKT393323:FKT393324 FUP393323:FUP393324 GEL393323:GEL393324 GOH393323:GOH393324 GYD393323:GYD393324 HHZ393323:HHZ393324 HRV393323:HRV393324 IBR393323:IBR393324 ILN393323:ILN393324 IVJ393323:IVJ393324 JFF393323:JFF393324 JPB393323:JPB393324 JYX393323:JYX393324 KIT393323:KIT393324 KSP393323:KSP393324 LCL393323:LCL393324 LMH393323:LMH393324 LWD393323:LWD393324 MFZ393323:MFZ393324 MPV393323:MPV393324 MZR393323:MZR393324 NJN393323:NJN393324 NTJ393323:NTJ393324 ODF393323:ODF393324 ONB393323:ONB393324 OWX393323:OWX393324 PGT393323:PGT393324 PQP393323:PQP393324 QAL393323:QAL393324 QKH393323:QKH393324 QUD393323:QUD393324 RDZ393323:RDZ393324 RNV393323:RNV393324 RXR393323:RXR393324 SHN393323:SHN393324 SRJ393323:SRJ393324 TBF393323:TBF393324 TLB393323:TLB393324 TUX393323:TUX393324 UET393323:UET393324 UOP393323:UOP393324 UYL393323:UYL393324 VIH393323:VIH393324 VSD393323:VSD393324 WBZ393323:WBZ393324 WLV393323:WLV393324 WVR393323:WVR393324 J458859:J458860 JF458859:JF458860 TB458859:TB458860 ACX458859:ACX458860 AMT458859:AMT458860 AWP458859:AWP458860 BGL458859:BGL458860 BQH458859:BQH458860 CAD458859:CAD458860 CJZ458859:CJZ458860 CTV458859:CTV458860 DDR458859:DDR458860 DNN458859:DNN458860 DXJ458859:DXJ458860 EHF458859:EHF458860 ERB458859:ERB458860 FAX458859:FAX458860 FKT458859:FKT458860 FUP458859:FUP458860 GEL458859:GEL458860 GOH458859:GOH458860 GYD458859:GYD458860 HHZ458859:HHZ458860 HRV458859:HRV458860 IBR458859:IBR458860 ILN458859:ILN458860 IVJ458859:IVJ458860 JFF458859:JFF458860 JPB458859:JPB458860 JYX458859:JYX458860 KIT458859:KIT458860 KSP458859:KSP458860 LCL458859:LCL458860 LMH458859:LMH458860 LWD458859:LWD458860 MFZ458859:MFZ458860 MPV458859:MPV458860 MZR458859:MZR458860 NJN458859:NJN458860 NTJ458859:NTJ458860 ODF458859:ODF458860 ONB458859:ONB458860 OWX458859:OWX458860 PGT458859:PGT458860 PQP458859:PQP458860 QAL458859:QAL458860 QKH458859:QKH458860 QUD458859:QUD458860 RDZ458859:RDZ458860 RNV458859:RNV458860 RXR458859:RXR458860 SHN458859:SHN458860 SRJ458859:SRJ458860 TBF458859:TBF458860 TLB458859:TLB458860 TUX458859:TUX458860 UET458859:UET458860 UOP458859:UOP458860 UYL458859:UYL458860 VIH458859:VIH458860 VSD458859:VSD458860 WBZ458859:WBZ458860 WLV458859:WLV458860 WVR458859:WVR458860 J524395:J524396 JF524395:JF524396 TB524395:TB524396 ACX524395:ACX524396 AMT524395:AMT524396 AWP524395:AWP524396 BGL524395:BGL524396 BQH524395:BQH524396 CAD524395:CAD524396 CJZ524395:CJZ524396 CTV524395:CTV524396 DDR524395:DDR524396 DNN524395:DNN524396 DXJ524395:DXJ524396 EHF524395:EHF524396 ERB524395:ERB524396 FAX524395:FAX524396 FKT524395:FKT524396 FUP524395:FUP524396 GEL524395:GEL524396 GOH524395:GOH524396 GYD524395:GYD524396 HHZ524395:HHZ524396 HRV524395:HRV524396 IBR524395:IBR524396 ILN524395:ILN524396 IVJ524395:IVJ524396 JFF524395:JFF524396 JPB524395:JPB524396 JYX524395:JYX524396 KIT524395:KIT524396 KSP524395:KSP524396 LCL524395:LCL524396 LMH524395:LMH524396 LWD524395:LWD524396 MFZ524395:MFZ524396 MPV524395:MPV524396 MZR524395:MZR524396 NJN524395:NJN524396 NTJ524395:NTJ524396 ODF524395:ODF524396 ONB524395:ONB524396 OWX524395:OWX524396 PGT524395:PGT524396 PQP524395:PQP524396 QAL524395:QAL524396 QKH524395:QKH524396 QUD524395:QUD524396 RDZ524395:RDZ524396 RNV524395:RNV524396 RXR524395:RXR524396 SHN524395:SHN524396 SRJ524395:SRJ524396 TBF524395:TBF524396 TLB524395:TLB524396 TUX524395:TUX524396 UET524395:UET524396 UOP524395:UOP524396 UYL524395:UYL524396 VIH524395:VIH524396 VSD524395:VSD524396 WBZ524395:WBZ524396 WLV524395:WLV524396 WVR524395:WVR524396 J589931:J589932 JF589931:JF589932 TB589931:TB589932 ACX589931:ACX589932 AMT589931:AMT589932 AWP589931:AWP589932 BGL589931:BGL589932 BQH589931:BQH589932 CAD589931:CAD589932 CJZ589931:CJZ589932 CTV589931:CTV589932 DDR589931:DDR589932 DNN589931:DNN589932 DXJ589931:DXJ589932 EHF589931:EHF589932 ERB589931:ERB589932 FAX589931:FAX589932 FKT589931:FKT589932 FUP589931:FUP589932 GEL589931:GEL589932 GOH589931:GOH589932 GYD589931:GYD589932 HHZ589931:HHZ589932 HRV589931:HRV589932 IBR589931:IBR589932 ILN589931:ILN589932 IVJ589931:IVJ589932 JFF589931:JFF589932 JPB589931:JPB589932 JYX589931:JYX589932 KIT589931:KIT589932 KSP589931:KSP589932 LCL589931:LCL589932 LMH589931:LMH589932 LWD589931:LWD589932 MFZ589931:MFZ589932 MPV589931:MPV589932 MZR589931:MZR589932 NJN589931:NJN589932 NTJ589931:NTJ589932 ODF589931:ODF589932 ONB589931:ONB589932 OWX589931:OWX589932 PGT589931:PGT589932 PQP589931:PQP589932 QAL589931:QAL589932 QKH589931:QKH589932 QUD589931:QUD589932 RDZ589931:RDZ589932 RNV589931:RNV589932 RXR589931:RXR589932 SHN589931:SHN589932 SRJ589931:SRJ589932 TBF589931:TBF589932 TLB589931:TLB589932 TUX589931:TUX589932 UET589931:UET589932 UOP589931:UOP589932 UYL589931:UYL589932 VIH589931:VIH589932 VSD589931:VSD589932 WBZ589931:WBZ589932 WLV589931:WLV589932 WVR589931:WVR589932 J655467:J655468 JF655467:JF655468 TB655467:TB655468 ACX655467:ACX655468 AMT655467:AMT655468 AWP655467:AWP655468 BGL655467:BGL655468 BQH655467:BQH655468 CAD655467:CAD655468 CJZ655467:CJZ655468 CTV655467:CTV655468 DDR655467:DDR655468 DNN655467:DNN655468 DXJ655467:DXJ655468 EHF655467:EHF655468 ERB655467:ERB655468 FAX655467:FAX655468 FKT655467:FKT655468 FUP655467:FUP655468 GEL655467:GEL655468 GOH655467:GOH655468 GYD655467:GYD655468 HHZ655467:HHZ655468 HRV655467:HRV655468 IBR655467:IBR655468 ILN655467:ILN655468 IVJ655467:IVJ655468 JFF655467:JFF655468 JPB655467:JPB655468 JYX655467:JYX655468 KIT655467:KIT655468 KSP655467:KSP655468 LCL655467:LCL655468 LMH655467:LMH655468 LWD655467:LWD655468 MFZ655467:MFZ655468 MPV655467:MPV655468 MZR655467:MZR655468 NJN655467:NJN655468 NTJ655467:NTJ655468 ODF655467:ODF655468 ONB655467:ONB655468 OWX655467:OWX655468 PGT655467:PGT655468 PQP655467:PQP655468 QAL655467:QAL655468 QKH655467:QKH655468 QUD655467:QUD655468 RDZ655467:RDZ655468 RNV655467:RNV655468 RXR655467:RXR655468 SHN655467:SHN655468 SRJ655467:SRJ655468 TBF655467:TBF655468 TLB655467:TLB655468 TUX655467:TUX655468 UET655467:UET655468 UOP655467:UOP655468 UYL655467:UYL655468 VIH655467:VIH655468 VSD655467:VSD655468 WBZ655467:WBZ655468 WLV655467:WLV655468 WVR655467:WVR655468 J721003:J721004 JF721003:JF721004 TB721003:TB721004 ACX721003:ACX721004 AMT721003:AMT721004 AWP721003:AWP721004 BGL721003:BGL721004 BQH721003:BQH721004 CAD721003:CAD721004 CJZ721003:CJZ721004 CTV721003:CTV721004 DDR721003:DDR721004 DNN721003:DNN721004 DXJ721003:DXJ721004 EHF721003:EHF721004 ERB721003:ERB721004 FAX721003:FAX721004 FKT721003:FKT721004 FUP721003:FUP721004 GEL721003:GEL721004 GOH721003:GOH721004 GYD721003:GYD721004 HHZ721003:HHZ721004 HRV721003:HRV721004 IBR721003:IBR721004 ILN721003:ILN721004 IVJ721003:IVJ721004 JFF721003:JFF721004 JPB721003:JPB721004 JYX721003:JYX721004 KIT721003:KIT721004 KSP721003:KSP721004 LCL721003:LCL721004 LMH721003:LMH721004 LWD721003:LWD721004 MFZ721003:MFZ721004 MPV721003:MPV721004 MZR721003:MZR721004 NJN721003:NJN721004 NTJ721003:NTJ721004 ODF721003:ODF721004 ONB721003:ONB721004 OWX721003:OWX721004 PGT721003:PGT721004 PQP721003:PQP721004 QAL721003:QAL721004 QKH721003:QKH721004 QUD721003:QUD721004 RDZ721003:RDZ721004 RNV721003:RNV721004 RXR721003:RXR721004 SHN721003:SHN721004 SRJ721003:SRJ721004 TBF721003:TBF721004 TLB721003:TLB721004 TUX721003:TUX721004 UET721003:UET721004 UOP721003:UOP721004 UYL721003:UYL721004 VIH721003:VIH721004 VSD721003:VSD721004 WBZ721003:WBZ721004 WLV721003:WLV721004 WVR721003:WVR721004 J786539:J786540 JF786539:JF786540 TB786539:TB786540 ACX786539:ACX786540 AMT786539:AMT786540 AWP786539:AWP786540 BGL786539:BGL786540 BQH786539:BQH786540 CAD786539:CAD786540 CJZ786539:CJZ786540 CTV786539:CTV786540 DDR786539:DDR786540 DNN786539:DNN786540 DXJ786539:DXJ786540 EHF786539:EHF786540 ERB786539:ERB786540 FAX786539:FAX786540 FKT786539:FKT786540 FUP786539:FUP786540 GEL786539:GEL786540 GOH786539:GOH786540 GYD786539:GYD786540 HHZ786539:HHZ786540 HRV786539:HRV786540 IBR786539:IBR786540 ILN786539:ILN786540 IVJ786539:IVJ786540 JFF786539:JFF786540 JPB786539:JPB786540 JYX786539:JYX786540 KIT786539:KIT786540 KSP786539:KSP786540 LCL786539:LCL786540 LMH786539:LMH786540 LWD786539:LWD786540 MFZ786539:MFZ786540 MPV786539:MPV786540 MZR786539:MZR786540 NJN786539:NJN786540 NTJ786539:NTJ786540 ODF786539:ODF786540 ONB786539:ONB786540 OWX786539:OWX786540 PGT786539:PGT786540 PQP786539:PQP786540 QAL786539:QAL786540 QKH786539:QKH786540 QUD786539:QUD786540 RDZ786539:RDZ786540 RNV786539:RNV786540 RXR786539:RXR786540 SHN786539:SHN786540 SRJ786539:SRJ786540 TBF786539:TBF786540 TLB786539:TLB786540 TUX786539:TUX786540 UET786539:UET786540 UOP786539:UOP786540 UYL786539:UYL786540 VIH786539:VIH786540 VSD786539:VSD786540 WBZ786539:WBZ786540 WLV786539:WLV786540 WVR786539:WVR786540 J852075:J852076 JF852075:JF852076 TB852075:TB852076 ACX852075:ACX852076 AMT852075:AMT852076 AWP852075:AWP852076 BGL852075:BGL852076 BQH852075:BQH852076 CAD852075:CAD852076 CJZ852075:CJZ852076 CTV852075:CTV852076 DDR852075:DDR852076 DNN852075:DNN852076 DXJ852075:DXJ852076 EHF852075:EHF852076 ERB852075:ERB852076 FAX852075:FAX852076 FKT852075:FKT852076 FUP852075:FUP852076 GEL852075:GEL852076 GOH852075:GOH852076 GYD852075:GYD852076 HHZ852075:HHZ852076 HRV852075:HRV852076 IBR852075:IBR852076 ILN852075:ILN852076 IVJ852075:IVJ852076 JFF852075:JFF852076 JPB852075:JPB852076 JYX852075:JYX852076 KIT852075:KIT852076 KSP852075:KSP852076 LCL852075:LCL852076 LMH852075:LMH852076 LWD852075:LWD852076 MFZ852075:MFZ852076 MPV852075:MPV852076 MZR852075:MZR852076 NJN852075:NJN852076 NTJ852075:NTJ852076 ODF852075:ODF852076 ONB852075:ONB852076 OWX852075:OWX852076 PGT852075:PGT852076 PQP852075:PQP852076 QAL852075:QAL852076 QKH852075:QKH852076 QUD852075:QUD852076 RDZ852075:RDZ852076 RNV852075:RNV852076 RXR852075:RXR852076 SHN852075:SHN852076 SRJ852075:SRJ852076 TBF852075:TBF852076 TLB852075:TLB852076 TUX852075:TUX852076 UET852075:UET852076 UOP852075:UOP852076 UYL852075:UYL852076 VIH852075:VIH852076 VSD852075:VSD852076 WBZ852075:WBZ852076 WLV852075:WLV852076 WVR852075:WVR852076 J917611:J917612 JF917611:JF917612 TB917611:TB917612 ACX917611:ACX917612 AMT917611:AMT917612 AWP917611:AWP917612 BGL917611:BGL917612 BQH917611:BQH917612 CAD917611:CAD917612 CJZ917611:CJZ917612 CTV917611:CTV917612 DDR917611:DDR917612 DNN917611:DNN917612 DXJ917611:DXJ917612 EHF917611:EHF917612 ERB917611:ERB917612 FAX917611:FAX917612 FKT917611:FKT917612 FUP917611:FUP917612 GEL917611:GEL917612 GOH917611:GOH917612 GYD917611:GYD917612 HHZ917611:HHZ917612 HRV917611:HRV917612 IBR917611:IBR917612 ILN917611:ILN917612 IVJ917611:IVJ917612 JFF917611:JFF917612 JPB917611:JPB917612 JYX917611:JYX917612 KIT917611:KIT917612 KSP917611:KSP917612 LCL917611:LCL917612 LMH917611:LMH917612 LWD917611:LWD917612 MFZ917611:MFZ917612 MPV917611:MPV917612 MZR917611:MZR917612 NJN917611:NJN917612 NTJ917611:NTJ917612 ODF917611:ODF917612 ONB917611:ONB917612 OWX917611:OWX917612 PGT917611:PGT917612 PQP917611:PQP917612 QAL917611:QAL917612 QKH917611:QKH917612 QUD917611:QUD917612 RDZ917611:RDZ917612 RNV917611:RNV917612 RXR917611:RXR917612 SHN917611:SHN917612 SRJ917611:SRJ917612 TBF917611:TBF917612 TLB917611:TLB917612 TUX917611:TUX917612 UET917611:UET917612 UOP917611:UOP917612 UYL917611:UYL917612 VIH917611:VIH917612 VSD917611:VSD917612 WBZ917611:WBZ917612 WLV917611:WLV917612 WVR917611:WVR917612 J983147:J983148 JF983147:JF983148 TB983147:TB983148 ACX983147:ACX983148 AMT983147:AMT983148 AWP983147:AWP983148 BGL983147:BGL983148 BQH983147:BQH983148 CAD983147:CAD983148 CJZ983147:CJZ983148 CTV983147:CTV983148 DDR983147:DDR983148 DNN983147:DNN983148 DXJ983147:DXJ983148 EHF983147:EHF983148 ERB983147:ERB983148 FAX983147:FAX983148 FKT983147:FKT983148 FUP983147:FUP983148 GEL983147:GEL983148 GOH983147:GOH983148 GYD983147:GYD983148 HHZ983147:HHZ983148 HRV983147:HRV983148 IBR983147:IBR983148 ILN983147:ILN983148 IVJ983147:IVJ983148 JFF983147:JFF983148 JPB983147:JPB983148 JYX983147:JYX983148 KIT983147:KIT983148 KSP983147:KSP983148 LCL983147:LCL983148 LMH983147:LMH983148 LWD983147:LWD983148 MFZ983147:MFZ983148 MPV983147:MPV983148 MZR983147:MZR983148 NJN983147:NJN983148 NTJ983147:NTJ983148 ODF983147:ODF983148 ONB983147:ONB983148 OWX983147:OWX983148 PGT983147:PGT983148 PQP983147:PQP983148 QAL983147:QAL983148 QKH983147:QKH983148 QUD983147:QUD983148 RDZ983147:RDZ983148 RNV983147:RNV983148 RXR983147:RXR983148 SHN983147:SHN983148 SRJ983147:SRJ983148 TBF983147:TBF983148 TLB983147:TLB983148 TUX983147:TUX983148 UET983147:UET983148 UOP983147:UOP983148 UYL983147:UYL983148 VIH983147:VIH983148 VSD983147:VSD983148 WBZ983147:WBZ983148 WLV983147:WLV983148 WVR983147:WVR983148 N107:N108 JJ107:JJ108 TF107:TF108 ADB107:ADB108 AMX107:AMX108 AWT107:AWT108 BGP107:BGP108 BQL107:BQL108 CAH107:CAH108 CKD107:CKD108 CTZ107:CTZ108 DDV107:DDV108 DNR107:DNR108 DXN107:DXN108 EHJ107:EHJ108 ERF107:ERF108 FBB107:FBB108 FKX107:FKX108 FUT107:FUT108 GEP107:GEP108 GOL107:GOL108 GYH107:GYH108 HID107:HID108 HRZ107:HRZ108 IBV107:IBV108 ILR107:ILR108 IVN107:IVN108 JFJ107:JFJ108 JPF107:JPF108 JZB107:JZB108 KIX107:KIX108 KST107:KST108 LCP107:LCP108 LML107:LML108 LWH107:LWH108 MGD107:MGD108 MPZ107:MPZ108 MZV107:MZV108 NJR107:NJR108 NTN107:NTN108 ODJ107:ODJ108 ONF107:ONF108 OXB107:OXB108 PGX107:PGX108 PQT107:PQT108 QAP107:QAP108 QKL107:QKL108 QUH107:QUH108 RED107:RED108 RNZ107:RNZ108 RXV107:RXV108 SHR107:SHR108 SRN107:SRN108 TBJ107:TBJ108 TLF107:TLF108 TVB107:TVB108 UEX107:UEX108 UOT107:UOT108 UYP107:UYP108 VIL107:VIL108 VSH107:VSH108 WCD107:WCD108 WLZ107:WLZ108 WVV107:WVV108 N65643:N65644 JJ65643:JJ65644 TF65643:TF65644 ADB65643:ADB65644 AMX65643:AMX65644 AWT65643:AWT65644 BGP65643:BGP65644 BQL65643:BQL65644 CAH65643:CAH65644 CKD65643:CKD65644 CTZ65643:CTZ65644 DDV65643:DDV65644 DNR65643:DNR65644 DXN65643:DXN65644 EHJ65643:EHJ65644 ERF65643:ERF65644 FBB65643:FBB65644 FKX65643:FKX65644 FUT65643:FUT65644 GEP65643:GEP65644 GOL65643:GOL65644 GYH65643:GYH65644 HID65643:HID65644 HRZ65643:HRZ65644 IBV65643:IBV65644 ILR65643:ILR65644 IVN65643:IVN65644 JFJ65643:JFJ65644 JPF65643:JPF65644 JZB65643:JZB65644 KIX65643:KIX65644 KST65643:KST65644 LCP65643:LCP65644 LML65643:LML65644 LWH65643:LWH65644 MGD65643:MGD65644 MPZ65643:MPZ65644 MZV65643:MZV65644 NJR65643:NJR65644 NTN65643:NTN65644 ODJ65643:ODJ65644 ONF65643:ONF65644 OXB65643:OXB65644 PGX65643:PGX65644 PQT65643:PQT65644 QAP65643:QAP65644 QKL65643:QKL65644 QUH65643:QUH65644 RED65643:RED65644 RNZ65643:RNZ65644 RXV65643:RXV65644 SHR65643:SHR65644 SRN65643:SRN65644 TBJ65643:TBJ65644 TLF65643:TLF65644 TVB65643:TVB65644 UEX65643:UEX65644 UOT65643:UOT65644 UYP65643:UYP65644 VIL65643:VIL65644 VSH65643:VSH65644 WCD65643:WCD65644 WLZ65643:WLZ65644 WVV65643:WVV65644 N131179:N131180 JJ131179:JJ131180 TF131179:TF131180 ADB131179:ADB131180 AMX131179:AMX131180 AWT131179:AWT131180 BGP131179:BGP131180 BQL131179:BQL131180 CAH131179:CAH131180 CKD131179:CKD131180 CTZ131179:CTZ131180 DDV131179:DDV131180 DNR131179:DNR131180 DXN131179:DXN131180 EHJ131179:EHJ131180 ERF131179:ERF131180 FBB131179:FBB131180 FKX131179:FKX131180 FUT131179:FUT131180 GEP131179:GEP131180 GOL131179:GOL131180 GYH131179:GYH131180 HID131179:HID131180 HRZ131179:HRZ131180 IBV131179:IBV131180 ILR131179:ILR131180 IVN131179:IVN131180 JFJ131179:JFJ131180 JPF131179:JPF131180 JZB131179:JZB131180 KIX131179:KIX131180 KST131179:KST131180 LCP131179:LCP131180 LML131179:LML131180 LWH131179:LWH131180 MGD131179:MGD131180 MPZ131179:MPZ131180 MZV131179:MZV131180 NJR131179:NJR131180 NTN131179:NTN131180 ODJ131179:ODJ131180 ONF131179:ONF131180 OXB131179:OXB131180 PGX131179:PGX131180 PQT131179:PQT131180 QAP131179:QAP131180 QKL131179:QKL131180 QUH131179:QUH131180 RED131179:RED131180 RNZ131179:RNZ131180 RXV131179:RXV131180 SHR131179:SHR131180 SRN131179:SRN131180 TBJ131179:TBJ131180 TLF131179:TLF131180 TVB131179:TVB131180 UEX131179:UEX131180 UOT131179:UOT131180 UYP131179:UYP131180 VIL131179:VIL131180 VSH131179:VSH131180 WCD131179:WCD131180 WLZ131179:WLZ131180 WVV131179:WVV131180 N196715:N196716 JJ196715:JJ196716 TF196715:TF196716 ADB196715:ADB196716 AMX196715:AMX196716 AWT196715:AWT196716 BGP196715:BGP196716 BQL196715:BQL196716 CAH196715:CAH196716 CKD196715:CKD196716 CTZ196715:CTZ196716 DDV196715:DDV196716 DNR196715:DNR196716 DXN196715:DXN196716 EHJ196715:EHJ196716 ERF196715:ERF196716 FBB196715:FBB196716 FKX196715:FKX196716 FUT196715:FUT196716 GEP196715:GEP196716 GOL196715:GOL196716 GYH196715:GYH196716 HID196715:HID196716 HRZ196715:HRZ196716 IBV196715:IBV196716 ILR196715:ILR196716 IVN196715:IVN196716 JFJ196715:JFJ196716 JPF196715:JPF196716 JZB196715:JZB196716 KIX196715:KIX196716 KST196715:KST196716 LCP196715:LCP196716 LML196715:LML196716 LWH196715:LWH196716 MGD196715:MGD196716 MPZ196715:MPZ196716 MZV196715:MZV196716 NJR196715:NJR196716 NTN196715:NTN196716 ODJ196715:ODJ196716 ONF196715:ONF196716 OXB196715:OXB196716 PGX196715:PGX196716 PQT196715:PQT196716 QAP196715:QAP196716 QKL196715:QKL196716 QUH196715:QUH196716 RED196715:RED196716 RNZ196715:RNZ196716 RXV196715:RXV196716 SHR196715:SHR196716 SRN196715:SRN196716 TBJ196715:TBJ196716 TLF196715:TLF196716 TVB196715:TVB196716 UEX196715:UEX196716 UOT196715:UOT196716 UYP196715:UYP196716 VIL196715:VIL196716 VSH196715:VSH196716 WCD196715:WCD196716 WLZ196715:WLZ196716 WVV196715:WVV196716 N262251:N262252 JJ262251:JJ262252 TF262251:TF262252 ADB262251:ADB262252 AMX262251:AMX262252 AWT262251:AWT262252 BGP262251:BGP262252 BQL262251:BQL262252 CAH262251:CAH262252 CKD262251:CKD262252 CTZ262251:CTZ262252 DDV262251:DDV262252 DNR262251:DNR262252 DXN262251:DXN262252 EHJ262251:EHJ262252 ERF262251:ERF262252 FBB262251:FBB262252 FKX262251:FKX262252 FUT262251:FUT262252 GEP262251:GEP262252 GOL262251:GOL262252 GYH262251:GYH262252 HID262251:HID262252 HRZ262251:HRZ262252 IBV262251:IBV262252 ILR262251:ILR262252 IVN262251:IVN262252 JFJ262251:JFJ262252 JPF262251:JPF262252 JZB262251:JZB262252 KIX262251:KIX262252 KST262251:KST262252 LCP262251:LCP262252 LML262251:LML262252 LWH262251:LWH262252 MGD262251:MGD262252 MPZ262251:MPZ262252 MZV262251:MZV262252 NJR262251:NJR262252 NTN262251:NTN262252 ODJ262251:ODJ262252 ONF262251:ONF262252 OXB262251:OXB262252 PGX262251:PGX262252 PQT262251:PQT262252 QAP262251:QAP262252 QKL262251:QKL262252 QUH262251:QUH262252 RED262251:RED262252 RNZ262251:RNZ262252 RXV262251:RXV262252 SHR262251:SHR262252 SRN262251:SRN262252 TBJ262251:TBJ262252 TLF262251:TLF262252 TVB262251:TVB262252 UEX262251:UEX262252 UOT262251:UOT262252 UYP262251:UYP262252 VIL262251:VIL262252 VSH262251:VSH262252 WCD262251:WCD262252 WLZ262251:WLZ262252 WVV262251:WVV262252 N327787:N327788 JJ327787:JJ327788 TF327787:TF327788 ADB327787:ADB327788 AMX327787:AMX327788 AWT327787:AWT327788 BGP327787:BGP327788 BQL327787:BQL327788 CAH327787:CAH327788 CKD327787:CKD327788 CTZ327787:CTZ327788 DDV327787:DDV327788 DNR327787:DNR327788 DXN327787:DXN327788 EHJ327787:EHJ327788 ERF327787:ERF327788 FBB327787:FBB327788 FKX327787:FKX327788 FUT327787:FUT327788 GEP327787:GEP327788 GOL327787:GOL327788 GYH327787:GYH327788 HID327787:HID327788 HRZ327787:HRZ327788 IBV327787:IBV327788 ILR327787:ILR327788 IVN327787:IVN327788 JFJ327787:JFJ327788 JPF327787:JPF327788 JZB327787:JZB327788 KIX327787:KIX327788 KST327787:KST327788 LCP327787:LCP327788 LML327787:LML327788 LWH327787:LWH327788 MGD327787:MGD327788 MPZ327787:MPZ327788 MZV327787:MZV327788 NJR327787:NJR327788 NTN327787:NTN327788 ODJ327787:ODJ327788 ONF327787:ONF327788 OXB327787:OXB327788 PGX327787:PGX327788 PQT327787:PQT327788 QAP327787:QAP327788 QKL327787:QKL327788 QUH327787:QUH327788 RED327787:RED327788 RNZ327787:RNZ327788 RXV327787:RXV327788 SHR327787:SHR327788 SRN327787:SRN327788 TBJ327787:TBJ327788 TLF327787:TLF327788 TVB327787:TVB327788 UEX327787:UEX327788 UOT327787:UOT327788 UYP327787:UYP327788 VIL327787:VIL327788 VSH327787:VSH327788 WCD327787:WCD327788 WLZ327787:WLZ327788 WVV327787:WVV327788 N393323:N393324 JJ393323:JJ393324 TF393323:TF393324 ADB393323:ADB393324 AMX393323:AMX393324 AWT393323:AWT393324 BGP393323:BGP393324 BQL393323:BQL393324 CAH393323:CAH393324 CKD393323:CKD393324 CTZ393323:CTZ393324 DDV393323:DDV393324 DNR393323:DNR393324 DXN393323:DXN393324 EHJ393323:EHJ393324 ERF393323:ERF393324 FBB393323:FBB393324 FKX393323:FKX393324 FUT393323:FUT393324 GEP393323:GEP393324 GOL393323:GOL393324 GYH393323:GYH393324 HID393323:HID393324 HRZ393323:HRZ393324 IBV393323:IBV393324 ILR393323:ILR393324 IVN393323:IVN393324 JFJ393323:JFJ393324 JPF393323:JPF393324 JZB393323:JZB393324 KIX393323:KIX393324 KST393323:KST393324 LCP393323:LCP393324 LML393323:LML393324 LWH393323:LWH393324 MGD393323:MGD393324 MPZ393323:MPZ393324 MZV393323:MZV393324 NJR393323:NJR393324 NTN393323:NTN393324 ODJ393323:ODJ393324 ONF393323:ONF393324 OXB393323:OXB393324 PGX393323:PGX393324 PQT393323:PQT393324 QAP393323:QAP393324 QKL393323:QKL393324 QUH393323:QUH393324 RED393323:RED393324 RNZ393323:RNZ393324 RXV393323:RXV393324 SHR393323:SHR393324 SRN393323:SRN393324 TBJ393323:TBJ393324 TLF393323:TLF393324 TVB393323:TVB393324 UEX393323:UEX393324 UOT393323:UOT393324 UYP393323:UYP393324 VIL393323:VIL393324 VSH393323:VSH393324 WCD393323:WCD393324 WLZ393323:WLZ393324 WVV393323:WVV393324 N458859:N458860 JJ458859:JJ458860 TF458859:TF458860 ADB458859:ADB458860 AMX458859:AMX458860 AWT458859:AWT458860 BGP458859:BGP458860 BQL458859:BQL458860 CAH458859:CAH458860 CKD458859:CKD458860 CTZ458859:CTZ458860 DDV458859:DDV458860 DNR458859:DNR458860 DXN458859:DXN458860 EHJ458859:EHJ458860 ERF458859:ERF458860 FBB458859:FBB458860 FKX458859:FKX458860 FUT458859:FUT458860 GEP458859:GEP458860 GOL458859:GOL458860 GYH458859:GYH458860 HID458859:HID458860 HRZ458859:HRZ458860 IBV458859:IBV458860 ILR458859:ILR458860 IVN458859:IVN458860 JFJ458859:JFJ458860 JPF458859:JPF458860 JZB458859:JZB458860 KIX458859:KIX458860 KST458859:KST458860 LCP458859:LCP458860 LML458859:LML458860 LWH458859:LWH458860 MGD458859:MGD458860 MPZ458859:MPZ458860 MZV458859:MZV458860 NJR458859:NJR458860 NTN458859:NTN458860 ODJ458859:ODJ458860 ONF458859:ONF458860 OXB458859:OXB458860 PGX458859:PGX458860 PQT458859:PQT458860 QAP458859:QAP458860 QKL458859:QKL458860 QUH458859:QUH458860 RED458859:RED458860 RNZ458859:RNZ458860 RXV458859:RXV458860 SHR458859:SHR458860 SRN458859:SRN458860 TBJ458859:TBJ458860 TLF458859:TLF458860 TVB458859:TVB458860 UEX458859:UEX458860 UOT458859:UOT458860 UYP458859:UYP458860 VIL458859:VIL458860 VSH458859:VSH458860 WCD458859:WCD458860 WLZ458859:WLZ458860 WVV458859:WVV458860 N524395:N524396 JJ524395:JJ524396 TF524395:TF524396 ADB524395:ADB524396 AMX524395:AMX524396 AWT524395:AWT524396 BGP524395:BGP524396 BQL524395:BQL524396 CAH524395:CAH524396 CKD524395:CKD524396 CTZ524395:CTZ524396 DDV524395:DDV524396 DNR524395:DNR524396 DXN524395:DXN524396 EHJ524395:EHJ524396 ERF524395:ERF524396 FBB524395:FBB524396 FKX524395:FKX524396 FUT524395:FUT524396 GEP524395:GEP524396 GOL524395:GOL524396 GYH524395:GYH524396 HID524395:HID524396 HRZ524395:HRZ524396 IBV524395:IBV524396 ILR524395:ILR524396 IVN524395:IVN524396 JFJ524395:JFJ524396 JPF524395:JPF524396 JZB524395:JZB524396 KIX524395:KIX524396 KST524395:KST524396 LCP524395:LCP524396 LML524395:LML524396 LWH524395:LWH524396 MGD524395:MGD524396 MPZ524395:MPZ524396 MZV524395:MZV524396 NJR524395:NJR524396 NTN524395:NTN524396 ODJ524395:ODJ524396 ONF524395:ONF524396 OXB524395:OXB524396 PGX524395:PGX524396 PQT524395:PQT524396 QAP524395:QAP524396 QKL524395:QKL524396 QUH524395:QUH524396 RED524395:RED524396 RNZ524395:RNZ524396 RXV524395:RXV524396 SHR524395:SHR524396 SRN524395:SRN524396 TBJ524395:TBJ524396 TLF524395:TLF524396 TVB524395:TVB524396 UEX524395:UEX524396 UOT524395:UOT524396 UYP524395:UYP524396 VIL524395:VIL524396 VSH524395:VSH524396 WCD524395:WCD524396 WLZ524395:WLZ524396 WVV524395:WVV524396 N589931:N589932 JJ589931:JJ589932 TF589931:TF589932 ADB589931:ADB589932 AMX589931:AMX589932 AWT589931:AWT589932 BGP589931:BGP589932 BQL589931:BQL589932 CAH589931:CAH589932 CKD589931:CKD589932 CTZ589931:CTZ589932 DDV589931:DDV589932 DNR589931:DNR589932 DXN589931:DXN589932 EHJ589931:EHJ589932 ERF589931:ERF589932 FBB589931:FBB589932 FKX589931:FKX589932 FUT589931:FUT589932 GEP589931:GEP589932 GOL589931:GOL589932 GYH589931:GYH589932 HID589931:HID589932 HRZ589931:HRZ589932 IBV589931:IBV589932 ILR589931:ILR589932 IVN589931:IVN589932 JFJ589931:JFJ589932 JPF589931:JPF589932 JZB589931:JZB589932 KIX589931:KIX589932 KST589931:KST589932 LCP589931:LCP589932 LML589931:LML589932 LWH589931:LWH589932 MGD589931:MGD589932 MPZ589931:MPZ589932 MZV589931:MZV589932 NJR589931:NJR589932 NTN589931:NTN589932 ODJ589931:ODJ589932 ONF589931:ONF589932 OXB589931:OXB589932 PGX589931:PGX589932 PQT589931:PQT589932 QAP589931:QAP589932 QKL589931:QKL589932 QUH589931:QUH589932 RED589931:RED589932 RNZ589931:RNZ589932 RXV589931:RXV589932 SHR589931:SHR589932 SRN589931:SRN589932 TBJ589931:TBJ589932 TLF589931:TLF589932 TVB589931:TVB589932 UEX589931:UEX589932 UOT589931:UOT589932 UYP589931:UYP589932 VIL589931:VIL589932 VSH589931:VSH589932 WCD589931:WCD589932 WLZ589931:WLZ589932 WVV589931:WVV589932 N655467:N655468 JJ655467:JJ655468 TF655467:TF655468 ADB655467:ADB655468 AMX655467:AMX655468 AWT655467:AWT655468 BGP655467:BGP655468 BQL655467:BQL655468 CAH655467:CAH655468 CKD655467:CKD655468 CTZ655467:CTZ655468 DDV655467:DDV655468 DNR655467:DNR655468 DXN655467:DXN655468 EHJ655467:EHJ655468 ERF655467:ERF655468 FBB655467:FBB655468 FKX655467:FKX655468 FUT655467:FUT655468 GEP655467:GEP655468 GOL655467:GOL655468 GYH655467:GYH655468 HID655467:HID655468 HRZ655467:HRZ655468 IBV655467:IBV655468 ILR655467:ILR655468 IVN655467:IVN655468 JFJ655467:JFJ655468 JPF655467:JPF655468 JZB655467:JZB655468 KIX655467:KIX655468 KST655467:KST655468 LCP655467:LCP655468 LML655467:LML655468 LWH655467:LWH655468 MGD655467:MGD655468 MPZ655467:MPZ655468 MZV655467:MZV655468 NJR655467:NJR655468 NTN655467:NTN655468 ODJ655467:ODJ655468 ONF655467:ONF655468 OXB655467:OXB655468 PGX655467:PGX655468 PQT655467:PQT655468 QAP655467:QAP655468 QKL655467:QKL655468 QUH655467:QUH655468 RED655467:RED655468 RNZ655467:RNZ655468 RXV655467:RXV655468 SHR655467:SHR655468 SRN655467:SRN655468 TBJ655467:TBJ655468 TLF655467:TLF655468 TVB655467:TVB655468 UEX655467:UEX655468 UOT655467:UOT655468 UYP655467:UYP655468 VIL655467:VIL655468 VSH655467:VSH655468 WCD655467:WCD655468 WLZ655467:WLZ655468 WVV655467:WVV655468 N721003:N721004 JJ721003:JJ721004 TF721003:TF721004 ADB721003:ADB721004 AMX721003:AMX721004 AWT721003:AWT721004 BGP721003:BGP721004 BQL721003:BQL721004 CAH721003:CAH721004 CKD721003:CKD721004 CTZ721003:CTZ721004 DDV721003:DDV721004 DNR721003:DNR721004 DXN721003:DXN721004 EHJ721003:EHJ721004 ERF721003:ERF721004 FBB721003:FBB721004 FKX721003:FKX721004 FUT721003:FUT721004 GEP721003:GEP721004 GOL721003:GOL721004 GYH721003:GYH721004 HID721003:HID721004 HRZ721003:HRZ721004 IBV721003:IBV721004 ILR721003:ILR721004 IVN721003:IVN721004 JFJ721003:JFJ721004 JPF721003:JPF721004 JZB721003:JZB721004 KIX721003:KIX721004 KST721003:KST721004 LCP721003:LCP721004 LML721003:LML721004 LWH721003:LWH721004 MGD721003:MGD721004 MPZ721003:MPZ721004 MZV721003:MZV721004 NJR721003:NJR721004 NTN721003:NTN721004 ODJ721003:ODJ721004 ONF721003:ONF721004 OXB721003:OXB721004 PGX721003:PGX721004 PQT721003:PQT721004 QAP721003:QAP721004 QKL721003:QKL721004 QUH721003:QUH721004 RED721003:RED721004 RNZ721003:RNZ721004 RXV721003:RXV721004 SHR721003:SHR721004 SRN721003:SRN721004 TBJ721003:TBJ721004 TLF721003:TLF721004 TVB721003:TVB721004 UEX721003:UEX721004 UOT721003:UOT721004 UYP721003:UYP721004 VIL721003:VIL721004 VSH721003:VSH721004 WCD721003:WCD721004 WLZ721003:WLZ721004 WVV721003:WVV721004 N786539:N786540 JJ786539:JJ786540 TF786539:TF786540 ADB786539:ADB786540 AMX786539:AMX786540 AWT786539:AWT786540 BGP786539:BGP786540 BQL786539:BQL786540 CAH786539:CAH786540 CKD786539:CKD786540 CTZ786539:CTZ786540 DDV786539:DDV786540 DNR786539:DNR786540 DXN786539:DXN786540 EHJ786539:EHJ786540 ERF786539:ERF786540 FBB786539:FBB786540 FKX786539:FKX786540 FUT786539:FUT786540 GEP786539:GEP786540 GOL786539:GOL786540 GYH786539:GYH786540 HID786539:HID786540 HRZ786539:HRZ786540 IBV786539:IBV786540 ILR786539:ILR786540 IVN786539:IVN786540 JFJ786539:JFJ786540 JPF786539:JPF786540 JZB786539:JZB786540 KIX786539:KIX786540 KST786539:KST786540 LCP786539:LCP786540 LML786539:LML786540 LWH786539:LWH786540 MGD786539:MGD786540 MPZ786539:MPZ786540 MZV786539:MZV786540 NJR786539:NJR786540 NTN786539:NTN786540 ODJ786539:ODJ786540 ONF786539:ONF786540 OXB786539:OXB786540 PGX786539:PGX786540 PQT786539:PQT786540 QAP786539:QAP786540 QKL786539:QKL786540 QUH786539:QUH786540 RED786539:RED786540 RNZ786539:RNZ786540 RXV786539:RXV786540 SHR786539:SHR786540 SRN786539:SRN786540 TBJ786539:TBJ786540 TLF786539:TLF786540 TVB786539:TVB786540 UEX786539:UEX786540 UOT786539:UOT786540 UYP786539:UYP786540 VIL786539:VIL786540 VSH786539:VSH786540 WCD786539:WCD786540 WLZ786539:WLZ786540 WVV786539:WVV786540 N852075:N852076 JJ852075:JJ852076 TF852075:TF852076 ADB852075:ADB852076 AMX852075:AMX852076 AWT852075:AWT852076 BGP852075:BGP852076 BQL852075:BQL852076 CAH852075:CAH852076 CKD852075:CKD852076 CTZ852075:CTZ852076 DDV852075:DDV852076 DNR852075:DNR852076 DXN852075:DXN852076 EHJ852075:EHJ852076 ERF852075:ERF852076 FBB852075:FBB852076 FKX852075:FKX852076 FUT852075:FUT852076 GEP852075:GEP852076 GOL852075:GOL852076 GYH852075:GYH852076 HID852075:HID852076 HRZ852075:HRZ852076 IBV852075:IBV852076 ILR852075:ILR852076 IVN852075:IVN852076 JFJ852075:JFJ852076 JPF852075:JPF852076 JZB852075:JZB852076 KIX852075:KIX852076 KST852075:KST852076 LCP852075:LCP852076 LML852075:LML852076 LWH852075:LWH852076 MGD852075:MGD852076 MPZ852075:MPZ852076 MZV852075:MZV852076 NJR852075:NJR852076 NTN852075:NTN852076 ODJ852075:ODJ852076 ONF852075:ONF852076 OXB852075:OXB852076 PGX852075:PGX852076 PQT852075:PQT852076 QAP852075:QAP852076 QKL852075:QKL852076 QUH852075:QUH852076 RED852075:RED852076 RNZ852075:RNZ852076 RXV852075:RXV852076 SHR852075:SHR852076 SRN852075:SRN852076 TBJ852075:TBJ852076 TLF852075:TLF852076 TVB852075:TVB852076 UEX852075:UEX852076 UOT852075:UOT852076 UYP852075:UYP852076 VIL852075:VIL852076 VSH852075:VSH852076 WCD852075:WCD852076 WLZ852075:WLZ852076 WVV852075:WVV852076 N917611:N917612 JJ917611:JJ917612 TF917611:TF917612 ADB917611:ADB917612 AMX917611:AMX917612 AWT917611:AWT917612 BGP917611:BGP917612 BQL917611:BQL917612 CAH917611:CAH917612 CKD917611:CKD917612 CTZ917611:CTZ917612 DDV917611:DDV917612 DNR917611:DNR917612 DXN917611:DXN917612 EHJ917611:EHJ917612 ERF917611:ERF917612 FBB917611:FBB917612 FKX917611:FKX917612 FUT917611:FUT917612 GEP917611:GEP917612 GOL917611:GOL917612 GYH917611:GYH917612 HID917611:HID917612 HRZ917611:HRZ917612 IBV917611:IBV917612 ILR917611:ILR917612 IVN917611:IVN917612 JFJ917611:JFJ917612 JPF917611:JPF917612 JZB917611:JZB917612 KIX917611:KIX917612 KST917611:KST917612 LCP917611:LCP917612 LML917611:LML917612 LWH917611:LWH917612 MGD917611:MGD917612 MPZ917611:MPZ917612 MZV917611:MZV917612 NJR917611:NJR917612 NTN917611:NTN917612 ODJ917611:ODJ917612 ONF917611:ONF917612 OXB917611:OXB917612 PGX917611:PGX917612 PQT917611:PQT917612 QAP917611:QAP917612 QKL917611:QKL917612 QUH917611:QUH917612 RED917611:RED917612 RNZ917611:RNZ917612 RXV917611:RXV917612 SHR917611:SHR917612 SRN917611:SRN917612 TBJ917611:TBJ917612 TLF917611:TLF917612 TVB917611:TVB917612 UEX917611:UEX917612 UOT917611:UOT917612 UYP917611:UYP917612 VIL917611:VIL917612 VSH917611:VSH917612 WCD917611:WCD917612 WLZ917611:WLZ917612 WVV917611:WVV917612 N983147:N983148 JJ983147:JJ983148 TF983147:TF983148 ADB983147:ADB983148 AMX983147:AMX983148 AWT983147:AWT983148 BGP983147:BGP983148 BQL983147:BQL983148 CAH983147:CAH983148 CKD983147:CKD983148 CTZ983147:CTZ983148 DDV983147:DDV983148 DNR983147:DNR983148 DXN983147:DXN983148 EHJ983147:EHJ983148 ERF983147:ERF983148 FBB983147:FBB983148 FKX983147:FKX983148 FUT983147:FUT983148 GEP983147:GEP983148 GOL983147:GOL983148 GYH983147:GYH983148 HID983147:HID983148 HRZ983147:HRZ983148 IBV983147:IBV983148 ILR983147:ILR983148 IVN983147:IVN983148 JFJ983147:JFJ983148 JPF983147:JPF983148 JZB983147:JZB983148 KIX983147:KIX983148 KST983147:KST983148 LCP983147:LCP983148 LML983147:LML983148 LWH983147:LWH983148 MGD983147:MGD983148 MPZ983147:MPZ983148 MZV983147:MZV983148 NJR983147:NJR983148 NTN983147:NTN983148 ODJ983147:ODJ983148 ONF983147:ONF983148 OXB983147:OXB983148 PGX983147:PGX983148 PQT983147:PQT983148 QAP983147:QAP983148 QKL983147:QKL983148 QUH983147:QUH983148 RED983147:RED983148 RNZ983147:RNZ983148 RXV983147:RXV983148 SHR983147:SHR983148 SRN983147:SRN983148 TBJ983147:TBJ983148 TLF983147:TLF983148 TVB983147:TVB983148 UEX983147:UEX983148 UOT983147:UOT983148 UYP983147:UYP983148 VIL983147:VIL983148 VSH983147:VSH983148 WCD983147:WCD983148 WLZ983147:WLZ983148 WVV983147:WVV983148 J104:J105 JF104:JF105 TB104:TB105 ACX104:ACX105 AMT104:AMT105 AWP104:AWP105 BGL104:BGL105 BQH104:BQH105 CAD104:CAD105 CJZ104:CJZ105 CTV104:CTV105 DDR104:DDR105 DNN104:DNN105 DXJ104:DXJ105 EHF104:EHF105 ERB104:ERB105 FAX104:FAX105 FKT104:FKT105 FUP104:FUP105 GEL104:GEL105 GOH104:GOH105 GYD104:GYD105 HHZ104:HHZ105 HRV104:HRV105 IBR104:IBR105 ILN104:ILN105 IVJ104:IVJ105 JFF104:JFF105 JPB104:JPB105 JYX104:JYX105 KIT104:KIT105 KSP104:KSP105 LCL104:LCL105 LMH104:LMH105 LWD104:LWD105 MFZ104:MFZ105 MPV104:MPV105 MZR104:MZR105 NJN104:NJN105 NTJ104:NTJ105 ODF104:ODF105 ONB104:ONB105 OWX104:OWX105 PGT104:PGT105 PQP104:PQP105 QAL104:QAL105 QKH104:QKH105 QUD104:QUD105 RDZ104:RDZ105 RNV104:RNV105 RXR104:RXR105 SHN104:SHN105 SRJ104:SRJ105 TBF104:TBF105 TLB104:TLB105 TUX104:TUX105 UET104:UET105 UOP104:UOP105 UYL104:UYL105 VIH104:VIH105 VSD104:VSD105 WBZ104:WBZ105 WLV104:WLV105 WVR104:WVR105 J65640:J65641 JF65640:JF65641 TB65640:TB65641 ACX65640:ACX65641 AMT65640:AMT65641 AWP65640:AWP65641 BGL65640:BGL65641 BQH65640:BQH65641 CAD65640:CAD65641 CJZ65640:CJZ65641 CTV65640:CTV65641 DDR65640:DDR65641 DNN65640:DNN65641 DXJ65640:DXJ65641 EHF65640:EHF65641 ERB65640:ERB65641 FAX65640:FAX65641 FKT65640:FKT65641 FUP65640:FUP65641 GEL65640:GEL65641 GOH65640:GOH65641 GYD65640:GYD65641 HHZ65640:HHZ65641 HRV65640:HRV65641 IBR65640:IBR65641 ILN65640:ILN65641 IVJ65640:IVJ65641 JFF65640:JFF65641 JPB65640:JPB65641 JYX65640:JYX65641 KIT65640:KIT65641 KSP65640:KSP65641 LCL65640:LCL65641 LMH65640:LMH65641 LWD65640:LWD65641 MFZ65640:MFZ65641 MPV65640:MPV65641 MZR65640:MZR65641 NJN65640:NJN65641 NTJ65640:NTJ65641 ODF65640:ODF65641 ONB65640:ONB65641 OWX65640:OWX65641 PGT65640:PGT65641 PQP65640:PQP65641 QAL65640:QAL65641 QKH65640:QKH65641 QUD65640:QUD65641 RDZ65640:RDZ65641 RNV65640:RNV65641 RXR65640:RXR65641 SHN65640:SHN65641 SRJ65640:SRJ65641 TBF65640:TBF65641 TLB65640:TLB65641 TUX65640:TUX65641 UET65640:UET65641 UOP65640:UOP65641 UYL65640:UYL65641 VIH65640:VIH65641 VSD65640:VSD65641 WBZ65640:WBZ65641 WLV65640:WLV65641 WVR65640:WVR65641 J131176:J131177 JF131176:JF131177 TB131176:TB131177 ACX131176:ACX131177 AMT131176:AMT131177 AWP131176:AWP131177 BGL131176:BGL131177 BQH131176:BQH131177 CAD131176:CAD131177 CJZ131176:CJZ131177 CTV131176:CTV131177 DDR131176:DDR131177 DNN131176:DNN131177 DXJ131176:DXJ131177 EHF131176:EHF131177 ERB131176:ERB131177 FAX131176:FAX131177 FKT131176:FKT131177 FUP131176:FUP131177 GEL131176:GEL131177 GOH131176:GOH131177 GYD131176:GYD131177 HHZ131176:HHZ131177 HRV131176:HRV131177 IBR131176:IBR131177 ILN131176:ILN131177 IVJ131176:IVJ131177 JFF131176:JFF131177 JPB131176:JPB131177 JYX131176:JYX131177 KIT131176:KIT131177 KSP131176:KSP131177 LCL131176:LCL131177 LMH131176:LMH131177 LWD131176:LWD131177 MFZ131176:MFZ131177 MPV131176:MPV131177 MZR131176:MZR131177 NJN131176:NJN131177 NTJ131176:NTJ131177 ODF131176:ODF131177 ONB131176:ONB131177 OWX131176:OWX131177 PGT131176:PGT131177 PQP131176:PQP131177 QAL131176:QAL131177 QKH131176:QKH131177 QUD131176:QUD131177 RDZ131176:RDZ131177 RNV131176:RNV131177 RXR131176:RXR131177 SHN131176:SHN131177 SRJ131176:SRJ131177 TBF131176:TBF131177 TLB131176:TLB131177 TUX131176:TUX131177 UET131176:UET131177 UOP131176:UOP131177 UYL131176:UYL131177 VIH131176:VIH131177 VSD131176:VSD131177 WBZ131176:WBZ131177 WLV131176:WLV131177 WVR131176:WVR131177 J196712:J196713 JF196712:JF196713 TB196712:TB196713 ACX196712:ACX196713 AMT196712:AMT196713 AWP196712:AWP196713 BGL196712:BGL196713 BQH196712:BQH196713 CAD196712:CAD196713 CJZ196712:CJZ196713 CTV196712:CTV196713 DDR196712:DDR196713 DNN196712:DNN196713 DXJ196712:DXJ196713 EHF196712:EHF196713 ERB196712:ERB196713 FAX196712:FAX196713 FKT196712:FKT196713 FUP196712:FUP196713 GEL196712:GEL196713 GOH196712:GOH196713 GYD196712:GYD196713 HHZ196712:HHZ196713 HRV196712:HRV196713 IBR196712:IBR196713 ILN196712:ILN196713 IVJ196712:IVJ196713 JFF196712:JFF196713 JPB196712:JPB196713 JYX196712:JYX196713 KIT196712:KIT196713 KSP196712:KSP196713 LCL196712:LCL196713 LMH196712:LMH196713 LWD196712:LWD196713 MFZ196712:MFZ196713 MPV196712:MPV196713 MZR196712:MZR196713 NJN196712:NJN196713 NTJ196712:NTJ196713 ODF196712:ODF196713 ONB196712:ONB196713 OWX196712:OWX196713 PGT196712:PGT196713 PQP196712:PQP196713 QAL196712:QAL196713 QKH196712:QKH196713 QUD196712:QUD196713 RDZ196712:RDZ196713 RNV196712:RNV196713 RXR196712:RXR196713 SHN196712:SHN196713 SRJ196712:SRJ196713 TBF196712:TBF196713 TLB196712:TLB196713 TUX196712:TUX196713 UET196712:UET196713 UOP196712:UOP196713 UYL196712:UYL196713 VIH196712:VIH196713 VSD196712:VSD196713 WBZ196712:WBZ196713 WLV196712:WLV196713 WVR196712:WVR196713 J262248:J262249 JF262248:JF262249 TB262248:TB262249 ACX262248:ACX262249 AMT262248:AMT262249 AWP262248:AWP262249 BGL262248:BGL262249 BQH262248:BQH262249 CAD262248:CAD262249 CJZ262248:CJZ262249 CTV262248:CTV262249 DDR262248:DDR262249 DNN262248:DNN262249 DXJ262248:DXJ262249 EHF262248:EHF262249 ERB262248:ERB262249 FAX262248:FAX262249 FKT262248:FKT262249 FUP262248:FUP262249 GEL262248:GEL262249 GOH262248:GOH262249 GYD262248:GYD262249 HHZ262248:HHZ262249 HRV262248:HRV262249 IBR262248:IBR262249 ILN262248:ILN262249 IVJ262248:IVJ262249 JFF262248:JFF262249 JPB262248:JPB262249 JYX262248:JYX262249 KIT262248:KIT262249 KSP262248:KSP262249 LCL262248:LCL262249 LMH262248:LMH262249 LWD262248:LWD262249 MFZ262248:MFZ262249 MPV262248:MPV262249 MZR262248:MZR262249 NJN262248:NJN262249 NTJ262248:NTJ262249 ODF262248:ODF262249 ONB262248:ONB262249 OWX262248:OWX262249 PGT262248:PGT262249 PQP262248:PQP262249 QAL262248:QAL262249 QKH262248:QKH262249 QUD262248:QUD262249 RDZ262248:RDZ262249 RNV262248:RNV262249 RXR262248:RXR262249 SHN262248:SHN262249 SRJ262248:SRJ262249 TBF262248:TBF262249 TLB262248:TLB262249 TUX262248:TUX262249 UET262248:UET262249 UOP262248:UOP262249 UYL262248:UYL262249 VIH262248:VIH262249 VSD262248:VSD262249 WBZ262248:WBZ262249 WLV262248:WLV262249 WVR262248:WVR262249 J327784:J327785 JF327784:JF327785 TB327784:TB327785 ACX327784:ACX327785 AMT327784:AMT327785 AWP327784:AWP327785 BGL327784:BGL327785 BQH327784:BQH327785 CAD327784:CAD327785 CJZ327784:CJZ327785 CTV327784:CTV327785 DDR327784:DDR327785 DNN327784:DNN327785 DXJ327784:DXJ327785 EHF327784:EHF327785 ERB327784:ERB327785 FAX327784:FAX327785 FKT327784:FKT327785 FUP327784:FUP327785 GEL327784:GEL327785 GOH327784:GOH327785 GYD327784:GYD327785 HHZ327784:HHZ327785 HRV327784:HRV327785 IBR327784:IBR327785 ILN327784:ILN327785 IVJ327784:IVJ327785 JFF327784:JFF327785 JPB327784:JPB327785 JYX327784:JYX327785 KIT327784:KIT327785 KSP327784:KSP327785 LCL327784:LCL327785 LMH327784:LMH327785 LWD327784:LWD327785 MFZ327784:MFZ327785 MPV327784:MPV327785 MZR327784:MZR327785 NJN327784:NJN327785 NTJ327784:NTJ327785 ODF327784:ODF327785 ONB327784:ONB327785 OWX327784:OWX327785 PGT327784:PGT327785 PQP327784:PQP327785 QAL327784:QAL327785 QKH327784:QKH327785 QUD327784:QUD327785 RDZ327784:RDZ327785 RNV327784:RNV327785 RXR327784:RXR327785 SHN327784:SHN327785 SRJ327784:SRJ327785 TBF327784:TBF327785 TLB327784:TLB327785 TUX327784:TUX327785 UET327784:UET327785 UOP327784:UOP327785 UYL327784:UYL327785 VIH327784:VIH327785 VSD327784:VSD327785 WBZ327784:WBZ327785 WLV327784:WLV327785 WVR327784:WVR327785 J393320:J393321 JF393320:JF393321 TB393320:TB393321 ACX393320:ACX393321 AMT393320:AMT393321 AWP393320:AWP393321 BGL393320:BGL393321 BQH393320:BQH393321 CAD393320:CAD393321 CJZ393320:CJZ393321 CTV393320:CTV393321 DDR393320:DDR393321 DNN393320:DNN393321 DXJ393320:DXJ393321 EHF393320:EHF393321 ERB393320:ERB393321 FAX393320:FAX393321 FKT393320:FKT393321 FUP393320:FUP393321 GEL393320:GEL393321 GOH393320:GOH393321 GYD393320:GYD393321 HHZ393320:HHZ393321 HRV393320:HRV393321 IBR393320:IBR393321 ILN393320:ILN393321 IVJ393320:IVJ393321 JFF393320:JFF393321 JPB393320:JPB393321 JYX393320:JYX393321 KIT393320:KIT393321 KSP393320:KSP393321 LCL393320:LCL393321 LMH393320:LMH393321 LWD393320:LWD393321 MFZ393320:MFZ393321 MPV393320:MPV393321 MZR393320:MZR393321 NJN393320:NJN393321 NTJ393320:NTJ393321 ODF393320:ODF393321 ONB393320:ONB393321 OWX393320:OWX393321 PGT393320:PGT393321 PQP393320:PQP393321 QAL393320:QAL393321 QKH393320:QKH393321 QUD393320:QUD393321 RDZ393320:RDZ393321 RNV393320:RNV393321 RXR393320:RXR393321 SHN393320:SHN393321 SRJ393320:SRJ393321 TBF393320:TBF393321 TLB393320:TLB393321 TUX393320:TUX393321 UET393320:UET393321 UOP393320:UOP393321 UYL393320:UYL393321 VIH393320:VIH393321 VSD393320:VSD393321 WBZ393320:WBZ393321 WLV393320:WLV393321 WVR393320:WVR393321 J458856:J458857 JF458856:JF458857 TB458856:TB458857 ACX458856:ACX458857 AMT458856:AMT458857 AWP458856:AWP458857 BGL458856:BGL458857 BQH458856:BQH458857 CAD458856:CAD458857 CJZ458856:CJZ458857 CTV458856:CTV458857 DDR458856:DDR458857 DNN458856:DNN458857 DXJ458856:DXJ458857 EHF458856:EHF458857 ERB458856:ERB458857 FAX458856:FAX458857 FKT458856:FKT458857 FUP458856:FUP458857 GEL458856:GEL458857 GOH458856:GOH458857 GYD458856:GYD458857 HHZ458856:HHZ458857 HRV458856:HRV458857 IBR458856:IBR458857 ILN458856:ILN458857 IVJ458856:IVJ458857 JFF458856:JFF458857 JPB458856:JPB458857 JYX458856:JYX458857 KIT458856:KIT458857 KSP458856:KSP458857 LCL458856:LCL458857 LMH458856:LMH458857 LWD458856:LWD458857 MFZ458856:MFZ458857 MPV458856:MPV458857 MZR458856:MZR458857 NJN458856:NJN458857 NTJ458856:NTJ458857 ODF458856:ODF458857 ONB458856:ONB458857 OWX458856:OWX458857 PGT458856:PGT458857 PQP458856:PQP458857 QAL458856:QAL458857 QKH458856:QKH458857 QUD458856:QUD458857 RDZ458856:RDZ458857 RNV458856:RNV458857 RXR458856:RXR458857 SHN458856:SHN458857 SRJ458856:SRJ458857 TBF458856:TBF458857 TLB458856:TLB458857 TUX458856:TUX458857 UET458856:UET458857 UOP458856:UOP458857 UYL458856:UYL458857 VIH458856:VIH458857 VSD458856:VSD458857 WBZ458856:WBZ458857 WLV458856:WLV458857 WVR458856:WVR458857 J524392:J524393 JF524392:JF524393 TB524392:TB524393 ACX524392:ACX524393 AMT524392:AMT524393 AWP524392:AWP524393 BGL524392:BGL524393 BQH524392:BQH524393 CAD524392:CAD524393 CJZ524392:CJZ524393 CTV524392:CTV524393 DDR524392:DDR524393 DNN524392:DNN524393 DXJ524392:DXJ524393 EHF524392:EHF524393 ERB524392:ERB524393 FAX524392:FAX524393 FKT524392:FKT524393 FUP524392:FUP524393 GEL524392:GEL524393 GOH524392:GOH524393 GYD524392:GYD524393 HHZ524392:HHZ524393 HRV524392:HRV524393 IBR524392:IBR524393 ILN524392:ILN524393 IVJ524392:IVJ524393 JFF524392:JFF524393 JPB524392:JPB524393 JYX524392:JYX524393 KIT524392:KIT524393 KSP524392:KSP524393 LCL524392:LCL524393 LMH524392:LMH524393 LWD524392:LWD524393 MFZ524392:MFZ524393 MPV524392:MPV524393 MZR524392:MZR524393 NJN524392:NJN524393 NTJ524392:NTJ524393 ODF524392:ODF524393 ONB524392:ONB524393 OWX524392:OWX524393 PGT524392:PGT524393 PQP524392:PQP524393 QAL524392:QAL524393 QKH524392:QKH524393 QUD524392:QUD524393 RDZ524392:RDZ524393 RNV524392:RNV524393 RXR524392:RXR524393 SHN524392:SHN524393 SRJ524392:SRJ524393 TBF524392:TBF524393 TLB524392:TLB524393 TUX524392:TUX524393 UET524392:UET524393 UOP524392:UOP524393 UYL524392:UYL524393 VIH524392:VIH524393 VSD524392:VSD524393 WBZ524392:WBZ524393 WLV524392:WLV524393 WVR524392:WVR524393 J589928:J589929 JF589928:JF589929 TB589928:TB589929 ACX589928:ACX589929 AMT589928:AMT589929 AWP589928:AWP589929 BGL589928:BGL589929 BQH589928:BQH589929 CAD589928:CAD589929 CJZ589928:CJZ589929 CTV589928:CTV589929 DDR589928:DDR589929 DNN589928:DNN589929 DXJ589928:DXJ589929 EHF589928:EHF589929 ERB589928:ERB589929 FAX589928:FAX589929 FKT589928:FKT589929 FUP589928:FUP589929 GEL589928:GEL589929 GOH589928:GOH589929 GYD589928:GYD589929 HHZ589928:HHZ589929 HRV589928:HRV589929 IBR589928:IBR589929 ILN589928:ILN589929 IVJ589928:IVJ589929 JFF589928:JFF589929 JPB589928:JPB589929 JYX589928:JYX589929 KIT589928:KIT589929 KSP589928:KSP589929 LCL589928:LCL589929 LMH589928:LMH589929 LWD589928:LWD589929 MFZ589928:MFZ589929 MPV589928:MPV589929 MZR589928:MZR589929 NJN589928:NJN589929 NTJ589928:NTJ589929 ODF589928:ODF589929 ONB589928:ONB589929 OWX589928:OWX589929 PGT589928:PGT589929 PQP589928:PQP589929 QAL589928:QAL589929 QKH589928:QKH589929 QUD589928:QUD589929 RDZ589928:RDZ589929 RNV589928:RNV589929 RXR589928:RXR589929 SHN589928:SHN589929 SRJ589928:SRJ589929 TBF589928:TBF589929 TLB589928:TLB589929 TUX589928:TUX589929 UET589928:UET589929 UOP589928:UOP589929 UYL589928:UYL589929 VIH589928:VIH589929 VSD589928:VSD589929 WBZ589928:WBZ589929 WLV589928:WLV589929 WVR589928:WVR589929 J655464:J655465 JF655464:JF655465 TB655464:TB655465 ACX655464:ACX655465 AMT655464:AMT655465 AWP655464:AWP655465 BGL655464:BGL655465 BQH655464:BQH655465 CAD655464:CAD655465 CJZ655464:CJZ655465 CTV655464:CTV655465 DDR655464:DDR655465 DNN655464:DNN655465 DXJ655464:DXJ655465 EHF655464:EHF655465 ERB655464:ERB655465 FAX655464:FAX655465 FKT655464:FKT655465 FUP655464:FUP655465 GEL655464:GEL655465 GOH655464:GOH655465 GYD655464:GYD655465 HHZ655464:HHZ655465 HRV655464:HRV655465 IBR655464:IBR655465 ILN655464:ILN655465 IVJ655464:IVJ655465 JFF655464:JFF655465 JPB655464:JPB655465 JYX655464:JYX655465 KIT655464:KIT655465 KSP655464:KSP655465 LCL655464:LCL655465 LMH655464:LMH655465 LWD655464:LWD655465 MFZ655464:MFZ655465 MPV655464:MPV655465 MZR655464:MZR655465 NJN655464:NJN655465 NTJ655464:NTJ655465 ODF655464:ODF655465 ONB655464:ONB655465 OWX655464:OWX655465 PGT655464:PGT655465 PQP655464:PQP655465 QAL655464:QAL655465 QKH655464:QKH655465 QUD655464:QUD655465 RDZ655464:RDZ655465 RNV655464:RNV655465 RXR655464:RXR655465 SHN655464:SHN655465 SRJ655464:SRJ655465 TBF655464:TBF655465 TLB655464:TLB655465 TUX655464:TUX655465 UET655464:UET655465 UOP655464:UOP655465 UYL655464:UYL655465 VIH655464:VIH655465 VSD655464:VSD655465 WBZ655464:WBZ655465 WLV655464:WLV655465 WVR655464:WVR655465 J721000:J721001 JF721000:JF721001 TB721000:TB721001 ACX721000:ACX721001 AMT721000:AMT721001 AWP721000:AWP721001 BGL721000:BGL721001 BQH721000:BQH721001 CAD721000:CAD721001 CJZ721000:CJZ721001 CTV721000:CTV721001 DDR721000:DDR721001 DNN721000:DNN721001 DXJ721000:DXJ721001 EHF721000:EHF721001 ERB721000:ERB721001 FAX721000:FAX721001 FKT721000:FKT721001 FUP721000:FUP721001 GEL721000:GEL721001 GOH721000:GOH721001 GYD721000:GYD721001 HHZ721000:HHZ721001 HRV721000:HRV721001 IBR721000:IBR721001 ILN721000:ILN721001 IVJ721000:IVJ721001 JFF721000:JFF721001 JPB721000:JPB721001 JYX721000:JYX721001 KIT721000:KIT721001 KSP721000:KSP721001 LCL721000:LCL721001 LMH721000:LMH721001 LWD721000:LWD721001 MFZ721000:MFZ721001 MPV721000:MPV721001 MZR721000:MZR721001 NJN721000:NJN721001 NTJ721000:NTJ721001 ODF721000:ODF721001 ONB721000:ONB721001 OWX721000:OWX721001 PGT721000:PGT721001 PQP721000:PQP721001 QAL721000:QAL721001 QKH721000:QKH721001 QUD721000:QUD721001 RDZ721000:RDZ721001 RNV721000:RNV721001 RXR721000:RXR721001 SHN721000:SHN721001 SRJ721000:SRJ721001 TBF721000:TBF721001 TLB721000:TLB721001 TUX721000:TUX721001 UET721000:UET721001 UOP721000:UOP721001 UYL721000:UYL721001 VIH721000:VIH721001 VSD721000:VSD721001 WBZ721000:WBZ721001 WLV721000:WLV721001 WVR721000:WVR721001 J786536:J786537 JF786536:JF786537 TB786536:TB786537 ACX786536:ACX786537 AMT786536:AMT786537 AWP786536:AWP786537 BGL786536:BGL786537 BQH786536:BQH786537 CAD786536:CAD786537 CJZ786536:CJZ786537 CTV786536:CTV786537 DDR786536:DDR786537 DNN786536:DNN786537 DXJ786536:DXJ786537 EHF786536:EHF786537 ERB786536:ERB786537 FAX786536:FAX786537 FKT786536:FKT786537 FUP786536:FUP786537 GEL786536:GEL786537 GOH786536:GOH786537 GYD786536:GYD786537 HHZ786536:HHZ786537 HRV786536:HRV786537 IBR786536:IBR786537 ILN786536:ILN786537 IVJ786536:IVJ786537 JFF786536:JFF786537 JPB786536:JPB786537 JYX786536:JYX786537 KIT786536:KIT786537 KSP786536:KSP786537 LCL786536:LCL786537 LMH786536:LMH786537 LWD786536:LWD786537 MFZ786536:MFZ786537 MPV786536:MPV786537 MZR786536:MZR786537 NJN786536:NJN786537 NTJ786536:NTJ786537 ODF786536:ODF786537 ONB786536:ONB786537 OWX786536:OWX786537 PGT786536:PGT786537 PQP786536:PQP786537 QAL786536:QAL786537 QKH786536:QKH786537 QUD786536:QUD786537 RDZ786536:RDZ786537 RNV786536:RNV786537 RXR786536:RXR786537 SHN786536:SHN786537 SRJ786536:SRJ786537 TBF786536:TBF786537 TLB786536:TLB786537 TUX786536:TUX786537 UET786536:UET786537 UOP786536:UOP786537 UYL786536:UYL786537 VIH786536:VIH786537 VSD786536:VSD786537 WBZ786536:WBZ786537 WLV786536:WLV786537 WVR786536:WVR786537 J852072:J852073 JF852072:JF852073 TB852072:TB852073 ACX852072:ACX852073 AMT852072:AMT852073 AWP852072:AWP852073 BGL852072:BGL852073 BQH852072:BQH852073 CAD852072:CAD852073 CJZ852072:CJZ852073 CTV852072:CTV852073 DDR852072:DDR852073 DNN852072:DNN852073 DXJ852072:DXJ852073 EHF852072:EHF852073 ERB852072:ERB852073 FAX852072:FAX852073 FKT852072:FKT852073 FUP852072:FUP852073 GEL852072:GEL852073 GOH852072:GOH852073 GYD852072:GYD852073 HHZ852072:HHZ852073 HRV852072:HRV852073 IBR852072:IBR852073 ILN852072:ILN852073 IVJ852072:IVJ852073 JFF852072:JFF852073 JPB852072:JPB852073 JYX852072:JYX852073 KIT852072:KIT852073 KSP852072:KSP852073 LCL852072:LCL852073 LMH852072:LMH852073 LWD852072:LWD852073 MFZ852072:MFZ852073 MPV852072:MPV852073 MZR852072:MZR852073 NJN852072:NJN852073 NTJ852072:NTJ852073 ODF852072:ODF852073 ONB852072:ONB852073 OWX852072:OWX852073 PGT852072:PGT852073 PQP852072:PQP852073 QAL852072:QAL852073 QKH852072:QKH852073 QUD852072:QUD852073 RDZ852072:RDZ852073 RNV852072:RNV852073 RXR852072:RXR852073 SHN852072:SHN852073 SRJ852072:SRJ852073 TBF852072:TBF852073 TLB852072:TLB852073 TUX852072:TUX852073 UET852072:UET852073 UOP852072:UOP852073 UYL852072:UYL852073 VIH852072:VIH852073 VSD852072:VSD852073 WBZ852072:WBZ852073 WLV852072:WLV852073 WVR852072:WVR852073 J917608:J917609 JF917608:JF917609 TB917608:TB917609 ACX917608:ACX917609 AMT917608:AMT917609 AWP917608:AWP917609 BGL917608:BGL917609 BQH917608:BQH917609 CAD917608:CAD917609 CJZ917608:CJZ917609 CTV917608:CTV917609 DDR917608:DDR917609 DNN917608:DNN917609 DXJ917608:DXJ917609 EHF917608:EHF917609 ERB917608:ERB917609 FAX917608:FAX917609 FKT917608:FKT917609 FUP917608:FUP917609 GEL917608:GEL917609 GOH917608:GOH917609 GYD917608:GYD917609 HHZ917608:HHZ917609 HRV917608:HRV917609 IBR917608:IBR917609 ILN917608:ILN917609 IVJ917608:IVJ917609 JFF917608:JFF917609 JPB917608:JPB917609 JYX917608:JYX917609 KIT917608:KIT917609 KSP917608:KSP917609 LCL917608:LCL917609 LMH917608:LMH917609 LWD917608:LWD917609 MFZ917608:MFZ917609 MPV917608:MPV917609 MZR917608:MZR917609 NJN917608:NJN917609 NTJ917608:NTJ917609 ODF917608:ODF917609 ONB917608:ONB917609 OWX917608:OWX917609 PGT917608:PGT917609 PQP917608:PQP917609 QAL917608:QAL917609 QKH917608:QKH917609 QUD917608:QUD917609 RDZ917608:RDZ917609 RNV917608:RNV917609 RXR917608:RXR917609 SHN917608:SHN917609 SRJ917608:SRJ917609 TBF917608:TBF917609 TLB917608:TLB917609 TUX917608:TUX917609 UET917608:UET917609 UOP917608:UOP917609 UYL917608:UYL917609 VIH917608:VIH917609 VSD917608:VSD917609 WBZ917608:WBZ917609 WLV917608:WLV917609 WVR917608:WVR917609 J983144:J983145 JF983144:JF983145 TB983144:TB983145 ACX983144:ACX983145 AMT983144:AMT983145 AWP983144:AWP983145 BGL983144:BGL983145 BQH983144:BQH983145 CAD983144:CAD983145 CJZ983144:CJZ983145 CTV983144:CTV983145 DDR983144:DDR983145 DNN983144:DNN983145 DXJ983144:DXJ983145 EHF983144:EHF983145 ERB983144:ERB983145 FAX983144:FAX983145 FKT983144:FKT983145 FUP983144:FUP983145 GEL983144:GEL983145 GOH983144:GOH983145 GYD983144:GYD983145 HHZ983144:HHZ983145 HRV983144:HRV983145 IBR983144:IBR983145 ILN983144:ILN983145 IVJ983144:IVJ983145 JFF983144:JFF983145 JPB983144:JPB983145 JYX983144:JYX983145 KIT983144:KIT983145 KSP983144:KSP983145 LCL983144:LCL983145 LMH983144:LMH983145 LWD983144:LWD983145 MFZ983144:MFZ983145 MPV983144:MPV983145 MZR983144:MZR983145 NJN983144:NJN983145 NTJ983144:NTJ983145 ODF983144:ODF983145 ONB983144:ONB983145 OWX983144:OWX983145 PGT983144:PGT983145 PQP983144:PQP983145 QAL983144:QAL983145 QKH983144:QKH983145 QUD983144:QUD983145 RDZ983144:RDZ983145 RNV983144:RNV983145 RXR983144:RXR983145 SHN983144:SHN983145 SRJ983144:SRJ983145 TBF983144:TBF983145 TLB983144:TLB983145 TUX983144:TUX983145 UET983144:UET983145 UOP983144:UOP983145 UYL983144:UYL983145 VIH983144:VIH983145 VSD983144:VSD983145 WBZ983144:WBZ983145 WLV983144:WLV983145 WVR983144:WVR983145 V97:V105 JR97:JR105 TN97:TN105 ADJ97:ADJ105 ANF97:ANF105 AXB97:AXB105 BGX97:BGX105 BQT97:BQT105 CAP97:CAP105 CKL97:CKL105 CUH97:CUH105 DED97:DED105 DNZ97:DNZ105 DXV97:DXV105 EHR97:EHR105 ERN97:ERN105 FBJ97:FBJ105 FLF97:FLF105 FVB97:FVB105 GEX97:GEX105 GOT97:GOT105 GYP97:GYP105 HIL97:HIL105 HSH97:HSH105 ICD97:ICD105 ILZ97:ILZ105 IVV97:IVV105 JFR97:JFR105 JPN97:JPN105 JZJ97:JZJ105 KJF97:KJF105 KTB97:KTB105 LCX97:LCX105 LMT97:LMT105 LWP97:LWP105 MGL97:MGL105 MQH97:MQH105 NAD97:NAD105 NJZ97:NJZ105 NTV97:NTV105 ODR97:ODR105 ONN97:ONN105 OXJ97:OXJ105 PHF97:PHF105 PRB97:PRB105 QAX97:QAX105 QKT97:QKT105 QUP97:QUP105 REL97:REL105 ROH97:ROH105 RYD97:RYD105 SHZ97:SHZ105 SRV97:SRV105 TBR97:TBR105 TLN97:TLN105 TVJ97:TVJ105 UFF97:UFF105 UPB97:UPB105 UYX97:UYX105 VIT97:VIT105 VSP97:VSP105 WCL97:WCL105 WMH97:WMH105 WWD97:WWD105 V65633:V65641 JR65633:JR65641 TN65633:TN65641 ADJ65633:ADJ65641 ANF65633:ANF65641 AXB65633:AXB65641 BGX65633:BGX65641 BQT65633:BQT65641 CAP65633:CAP65641 CKL65633:CKL65641 CUH65633:CUH65641 DED65633:DED65641 DNZ65633:DNZ65641 DXV65633:DXV65641 EHR65633:EHR65641 ERN65633:ERN65641 FBJ65633:FBJ65641 FLF65633:FLF65641 FVB65633:FVB65641 GEX65633:GEX65641 GOT65633:GOT65641 GYP65633:GYP65641 HIL65633:HIL65641 HSH65633:HSH65641 ICD65633:ICD65641 ILZ65633:ILZ65641 IVV65633:IVV65641 JFR65633:JFR65641 JPN65633:JPN65641 JZJ65633:JZJ65641 KJF65633:KJF65641 KTB65633:KTB65641 LCX65633:LCX65641 LMT65633:LMT65641 LWP65633:LWP65641 MGL65633:MGL65641 MQH65633:MQH65641 NAD65633:NAD65641 NJZ65633:NJZ65641 NTV65633:NTV65641 ODR65633:ODR65641 ONN65633:ONN65641 OXJ65633:OXJ65641 PHF65633:PHF65641 PRB65633:PRB65641 QAX65633:QAX65641 QKT65633:QKT65641 QUP65633:QUP65641 REL65633:REL65641 ROH65633:ROH65641 RYD65633:RYD65641 SHZ65633:SHZ65641 SRV65633:SRV65641 TBR65633:TBR65641 TLN65633:TLN65641 TVJ65633:TVJ65641 UFF65633:UFF65641 UPB65633:UPB65641 UYX65633:UYX65641 VIT65633:VIT65641 VSP65633:VSP65641 WCL65633:WCL65641 WMH65633:WMH65641 WWD65633:WWD65641 V131169:V131177 JR131169:JR131177 TN131169:TN131177 ADJ131169:ADJ131177 ANF131169:ANF131177 AXB131169:AXB131177 BGX131169:BGX131177 BQT131169:BQT131177 CAP131169:CAP131177 CKL131169:CKL131177 CUH131169:CUH131177 DED131169:DED131177 DNZ131169:DNZ131177 DXV131169:DXV131177 EHR131169:EHR131177 ERN131169:ERN131177 FBJ131169:FBJ131177 FLF131169:FLF131177 FVB131169:FVB131177 GEX131169:GEX131177 GOT131169:GOT131177 GYP131169:GYP131177 HIL131169:HIL131177 HSH131169:HSH131177 ICD131169:ICD131177 ILZ131169:ILZ131177 IVV131169:IVV131177 JFR131169:JFR131177 JPN131169:JPN131177 JZJ131169:JZJ131177 KJF131169:KJF131177 KTB131169:KTB131177 LCX131169:LCX131177 LMT131169:LMT131177 LWP131169:LWP131177 MGL131169:MGL131177 MQH131169:MQH131177 NAD131169:NAD131177 NJZ131169:NJZ131177 NTV131169:NTV131177 ODR131169:ODR131177 ONN131169:ONN131177 OXJ131169:OXJ131177 PHF131169:PHF131177 PRB131169:PRB131177 QAX131169:QAX131177 QKT131169:QKT131177 QUP131169:QUP131177 REL131169:REL131177 ROH131169:ROH131177 RYD131169:RYD131177 SHZ131169:SHZ131177 SRV131169:SRV131177 TBR131169:TBR131177 TLN131169:TLN131177 TVJ131169:TVJ131177 UFF131169:UFF131177 UPB131169:UPB131177 UYX131169:UYX131177 VIT131169:VIT131177 VSP131169:VSP131177 WCL131169:WCL131177 WMH131169:WMH131177 WWD131169:WWD131177 V196705:V196713 JR196705:JR196713 TN196705:TN196713 ADJ196705:ADJ196713 ANF196705:ANF196713 AXB196705:AXB196713 BGX196705:BGX196713 BQT196705:BQT196713 CAP196705:CAP196713 CKL196705:CKL196713 CUH196705:CUH196713 DED196705:DED196713 DNZ196705:DNZ196713 DXV196705:DXV196713 EHR196705:EHR196713 ERN196705:ERN196713 FBJ196705:FBJ196713 FLF196705:FLF196713 FVB196705:FVB196713 GEX196705:GEX196713 GOT196705:GOT196713 GYP196705:GYP196713 HIL196705:HIL196713 HSH196705:HSH196713 ICD196705:ICD196713 ILZ196705:ILZ196713 IVV196705:IVV196713 JFR196705:JFR196713 JPN196705:JPN196713 JZJ196705:JZJ196713 KJF196705:KJF196713 KTB196705:KTB196713 LCX196705:LCX196713 LMT196705:LMT196713 LWP196705:LWP196713 MGL196705:MGL196713 MQH196705:MQH196713 NAD196705:NAD196713 NJZ196705:NJZ196713 NTV196705:NTV196713 ODR196705:ODR196713 ONN196705:ONN196713 OXJ196705:OXJ196713 PHF196705:PHF196713 PRB196705:PRB196713 QAX196705:QAX196713 QKT196705:QKT196713 QUP196705:QUP196713 REL196705:REL196713 ROH196705:ROH196713 RYD196705:RYD196713 SHZ196705:SHZ196713 SRV196705:SRV196713 TBR196705:TBR196713 TLN196705:TLN196713 TVJ196705:TVJ196713 UFF196705:UFF196713 UPB196705:UPB196713 UYX196705:UYX196713 VIT196705:VIT196713 VSP196705:VSP196713 WCL196705:WCL196713 WMH196705:WMH196713 WWD196705:WWD196713 V262241:V262249 JR262241:JR262249 TN262241:TN262249 ADJ262241:ADJ262249 ANF262241:ANF262249 AXB262241:AXB262249 BGX262241:BGX262249 BQT262241:BQT262249 CAP262241:CAP262249 CKL262241:CKL262249 CUH262241:CUH262249 DED262241:DED262249 DNZ262241:DNZ262249 DXV262241:DXV262249 EHR262241:EHR262249 ERN262241:ERN262249 FBJ262241:FBJ262249 FLF262241:FLF262249 FVB262241:FVB262249 GEX262241:GEX262249 GOT262241:GOT262249 GYP262241:GYP262249 HIL262241:HIL262249 HSH262241:HSH262249 ICD262241:ICD262249 ILZ262241:ILZ262249 IVV262241:IVV262249 JFR262241:JFR262249 JPN262241:JPN262249 JZJ262241:JZJ262249 KJF262241:KJF262249 KTB262241:KTB262249 LCX262241:LCX262249 LMT262241:LMT262249 LWP262241:LWP262249 MGL262241:MGL262249 MQH262241:MQH262249 NAD262241:NAD262249 NJZ262241:NJZ262249 NTV262241:NTV262249 ODR262241:ODR262249 ONN262241:ONN262249 OXJ262241:OXJ262249 PHF262241:PHF262249 PRB262241:PRB262249 QAX262241:QAX262249 QKT262241:QKT262249 QUP262241:QUP262249 REL262241:REL262249 ROH262241:ROH262249 RYD262241:RYD262249 SHZ262241:SHZ262249 SRV262241:SRV262249 TBR262241:TBR262249 TLN262241:TLN262249 TVJ262241:TVJ262249 UFF262241:UFF262249 UPB262241:UPB262249 UYX262241:UYX262249 VIT262241:VIT262249 VSP262241:VSP262249 WCL262241:WCL262249 WMH262241:WMH262249 WWD262241:WWD262249 V327777:V327785 JR327777:JR327785 TN327777:TN327785 ADJ327777:ADJ327785 ANF327777:ANF327785 AXB327777:AXB327785 BGX327777:BGX327785 BQT327777:BQT327785 CAP327777:CAP327785 CKL327777:CKL327785 CUH327777:CUH327785 DED327777:DED327785 DNZ327777:DNZ327785 DXV327777:DXV327785 EHR327777:EHR327785 ERN327777:ERN327785 FBJ327777:FBJ327785 FLF327777:FLF327785 FVB327777:FVB327785 GEX327777:GEX327785 GOT327777:GOT327785 GYP327777:GYP327785 HIL327777:HIL327785 HSH327777:HSH327785 ICD327777:ICD327785 ILZ327777:ILZ327785 IVV327777:IVV327785 JFR327777:JFR327785 JPN327777:JPN327785 JZJ327777:JZJ327785 KJF327777:KJF327785 KTB327777:KTB327785 LCX327777:LCX327785 LMT327777:LMT327785 LWP327777:LWP327785 MGL327777:MGL327785 MQH327777:MQH327785 NAD327777:NAD327785 NJZ327777:NJZ327785 NTV327777:NTV327785 ODR327777:ODR327785 ONN327777:ONN327785 OXJ327777:OXJ327785 PHF327777:PHF327785 PRB327777:PRB327785 QAX327777:QAX327785 QKT327777:QKT327785 QUP327777:QUP327785 REL327777:REL327785 ROH327777:ROH327785 RYD327777:RYD327785 SHZ327777:SHZ327785 SRV327777:SRV327785 TBR327777:TBR327785 TLN327777:TLN327785 TVJ327777:TVJ327785 UFF327777:UFF327785 UPB327777:UPB327785 UYX327777:UYX327785 VIT327777:VIT327785 VSP327777:VSP327785 WCL327777:WCL327785 WMH327777:WMH327785 WWD327777:WWD327785 V393313:V393321 JR393313:JR393321 TN393313:TN393321 ADJ393313:ADJ393321 ANF393313:ANF393321 AXB393313:AXB393321 BGX393313:BGX393321 BQT393313:BQT393321 CAP393313:CAP393321 CKL393313:CKL393321 CUH393313:CUH393321 DED393313:DED393321 DNZ393313:DNZ393321 DXV393313:DXV393321 EHR393313:EHR393321 ERN393313:ERN393321 FBJ393313:FBJ393321 FLF393313:FLF393321 FVB393313:FVB393321 GEX393313:GEX393321 GOT393313:GOT393321 GYP393313:GYP393321 HIL393313:HIL393321 HSH393313:HSH393321 ICD393313:ICD393321 ILZ393313:ILZ393321 IVV393313:IVV393321 JFR393313:JFR393321 JPN393313:JPN393321 JZJ393313:JZJ393321 KJF393313:KJF393321 KTB393313:KTB393321 LCX393313:LCX393321 LMT393313:LMT393321 LWP393313:LWP393321 MGL393313:MGL393321 MQH393313:MQH393321 NAD393313:NAD393321 NJZ393313:NJZ393321 NTV393313:NTV393321 ODR393313:ODR393321 ONN393313:ONN393321 OXJ393313:OXJ393321 PHF393313:PHF393321 PRB393313:PRB393321 QAX393313:QAX393321 QKT393313:QKT393321 QUP393313:QUP393321 REL393313:REL393321 ROH393313:ROH393321 RYD393313:RYD393321 SHZ393313:SHZ393321 SRV393313:SRV393321 TBR393313:TBR393321 TLN393313:TLN393321 TVJ393313:TVJ393321 UFF393313:UFF393321 UPB393313:UPB393321 UYX393313:UYX393321 VIT393313:VIT393321 VSP393313:VSP393321 WCL393313:WCL393321 WMH393313:WMH393321 WWD393313:WWD393321 V458849:V458857 JR458849:JR458857 TN458849:TN458857 ADJ458849:ADJ458857 ANF458849:ANF458857 AXB458849:AXB458857 BGX458849:BGX458857 BQT458849:BQT458857 CAP458849:CAP458857 CKL458849:CKL458857 CUH458849:CUH458857 DED458849:DED458857 DNZ458849:DNZ458857 DXV458849:DXV458857 EHR458849:EHR458857 ERN458849:ERN458857 FBJ458849:FBJ458857 FLF458849:FLF458857 FVB458849:FVB458857 GEX458849:GEX458857 GOT458849:GOT458857 GYP458849:GYP458857 HIL458849:HIL458857 HSH458849:HSH458857 ICD458849:ICD458857 ILZ458849:ILZ458857 IVV458849:IVV458857 JFR458849:JFR458857 JPN458849:JPN458857 JZJ458849:JZJ458857 KJF458849:KJF458857 KTB458849:KTB458857 LCX458849:LCX458857 LMT458849:LMT458857 LWP458849:LWP458857 MGL458849:MGL458857 MQH458849:MQH458857 NAD458849:NAD458857 NJZ458849:NJZ458857 NTV458849:NTV458857 ODR458849:ODR458857 ONN458849:ONN458857 OXJ458849:OXJ458857 PHF458849:PHF458857 PRB458849:PRB458857 QAX458849:QAX458857 QKT458849:QKT458857 QUP458849:QUP458857 REL458849:REL458857 ROH458849:ROH458857 RYD458849:RYD458857 SHZ458849:SHZ458857 SRV458849:SRV458857 TBR458849:TBR458857 TLN458849:TLN458857 TVJ458849:TVJ458857 UFF458849:UFF458857 UPB458849:UPB458857 UYX458849:UYX458857 VIT458849:VIT458857 VSP458849:VSP458857 WCL458849:WCL458857 WMH458849:WMH458857 WWD458849:WWD458857 V524385:V524393 JR524385:JR524393 TN524385:TN524393 ADJ524385:ADJ524393 ANF524385:ANF524393 AXB524385:AXB524393 BGX524385:BGX524393 BQT524385:BQT524393 CAP524385:CAP524393 CKL524385:CKL524393 CUH524385:CUH524393 DED524385:DED524393 DNZ524385:DNZ524393 DXV524385:DXV524393 EHR524385:EHR524393 ERN524385:ERN524393 FBJ524385:FBJ524393 FLF524385:FLF524393 FVB524385:FVB524393 GEX524385:GEX524393 GOT524385:GOT524393 GYP524385:GYP524393 HIL524385:HIL524393 HSH524385:HSH524393 ICD524385:ICD524393 ILZ524385:ILZ524393 IVV524385:IVV524393 JFR524385:JFR524393 JPN524385:JPN524393 JZJ524385:JZJ524393 KJF524385:KJF524393 KTB524385:KTB524393 LCX524385:LCX524393 LMT524385:LMT524393 LWP524385:LWP524393 MGL524385:MGL524393 MQH524385:MQH524393 NAD524385:NAD524393 NJZ524385:NJZ524393 NTV524385:NTV524393 ODR524385:ODR524393 ONN524385:ONN524393 OXJ524385:OXJ524393 PHF524385:PHF524393 PRB524385:PRB524393 QAX524385:QAX524393 QKT524385:QKT524393 QUP524385:QUP524393 REL524385:REL524393 ROH524385:ROH524393 RYD524385:RYD524393 SHZ524385:SHZ524393 SRV524385:SRV524393 TBR524385:TBR524393 TLN524385:TLN524393 TVJ524385:TVJ524393 UFF524385:UFF524393 UPB524385:UPB524393 UYX524385:UYX524393 VIT524385:VIT524393 VSP524385:VSP524393 WCL524385:WCL524393 WMH524385:WMH524393 WWD524385:WWD524393 V589921:V589929 JR589921:JR589929 TN589921:TN589929 ADJ589921:ADJ589929 ANF589921:ANF589929 AXB589921:AXB589929 BGX589921:BGX589929 BQT589921:BQT589929 CAP589921:CAP589929 CKL589921:CKL589929 CUH589921:CUH589929 DED589921:DED589929 DNZ589921:DNZ589929 DXV589921:DXV589929 EHR589921:EHR589929 ERN589921:ERN589929 FBJ589921:FBJ589929 FLF589921:FLF589929 FVB589921:FVB589929 GEX589921:GEX589929 GOT589921:GOT589929 GYP589921:GYP589929 HIL589921:HIL589929 HSH589921:HSH589929 ICD589921:ICD589929 ILZ589921:ILZ589929 IVV589921:IVV589929 JFR589921:JFR589929 JPN589921:JPN589929 JZJ589921:JZJ589929 KJF589921:KJF589929 KTB589921:KTB589929 LCX589921:LCX589929 LMT589921:LMT589929 LWP589921:LWP589929 MGL589921:MGL589929 MQH589921:MQH589929 NAD589921:NAD589929 NJZ589921:NJZ589929 NTV589921:NTV589929 ODR589921:ODR589929 ONN589921:ONN589929 OXJ589921:OXJ589929 PHF589921:PHF589929 PRB589921:PRB589929 QAX589921:QAX589929 QKT589921:QKT589929 QUP589921:QUP589929 REL589921:REL589929 ROH589921:ROH589929 RYD589921:RYD589929 SHZ589921:SHZ589929 SRV589921:SRV589929 TBR589921:TBR589929 TLN589921:TLN589929 TVJ589921:TVJ589929 UFF589921:UFF589929 UPB589921:UPB589929 UYX589921:UYX589929 VIT589921:VIT589929 VSP589921:VSP589929 WCL589921:WCL589929 WMH589921:WMH589929 WWD589921:WWD589929 V655457:V655465 JR655457:JR655465 TN655457:TN655465 ADJ655457:ADJ655465 ANF655457:ANF655465 AXB655457:AXB655465 BGX655457:BGX655465 BQT655457:BQT655465 CAP655457:CAP655465 CKL655457:CKL655465 CUH655457:CUH655465 DED655457:DED655465 DNZ655457:DNZ655465 DXV655457:DXV655465 EHR655457:EHR655465 ERN655457:ERN655465 FBJ655457:FBJ655465 FLF655457:FLF655465 FVB655457:FVB655465 GEX655457:GEX655465 GOT655457:GOT655465 GYP655457:GYP655465 HIL655457:HIL655465 HSH655457:HSH655465 ICD655457:ICD655465 ILZ655457:ILZ655465 IVV655457:IVV655465 JFR655457:JFR655465 JPN655457:JPN655465 JZJ655457:JZJ655465 KJF655457:KJF655465 KTB655457:KTB655465 LCX655457:LCX655465 LMT655457:LMT655465 LWP655457:LWP655465 MGL655457:MGL655465 MQH655457:MQH655465 NAD655457:NAD655465 NJZ655457:NJZ655465 NTV655457:NTV655465 ODR655457:ODR655465 ONN655457:ONN655465 OXJ655457:OXJ655465 PHF655457:PHF655465 PRB655457:PRB655465 QAX655457:QAX655465 QKT655457:QKT655465 QUP655457:QUP655465 REL655457:REL655465 ROH655457:ROH655465 RYD655457:RYD655465 SHZ655457:SHZ655465 SRV655457:SRV655465 TBR655457:TBR655465 TLN655457:TLN655465 TVJ655457:TVJ655465 UFF655457:UFF655465 UPB655457:UPB655465 UYX655457:UYX655465 VIT655457:VIT655465 VSP655457:VSP655465 WCL655457:WCL655465 WMH655457:WMH655465 WWD655457:WWD655465 V720993:V721001 JR720993:JR721001 TN720993:TN721001 ADJ720993:ADJ721001 ANF720993:ANF721001 AXB720993:AXB721001 BGX720993:BGX721001 BQT720993:BQT721001 CAP720993:CAP721001 CKL720993:CKL721001 CUH720993:CUH721001 DED720993:DED721001 DNZ720993:DNZ721001 DXV720993:DXV721001 EHR720993:EHR721001 ERN720993:ERN721001 FBJ720993:FBJ721001 FLF720993:FLF721001 FVB720993:FVB721001 GEX720993:GEX721001 GOT720993:GOT721001 GYP720993:GYP721001 HIL720993:HIL721001 HSH720993:HSH721001 ICD720993:ICD721001 ILZ720993:ILZ721001 IVV720993:IVV721001 JFR720993:JFR721001 JPN720993:JPN721001 JZJ720993:JZJ721001 KJF720993:KJF721001 KTB720993:KTB721001 LCX720993:LCX721001 LMT720993:LMT721001 LWP720993:LWP721001 MGL720993:MGL721001 MQH720993:MQH721001 NAD720993:NAD721001 NJZ720993:NJZ721001 NTV720993:NTV721001 ODR720993:ODR721001 ONN720993:ONN721001 OXJ720993:OXJ721001 PHF720993:PHF721001 PRB720993:PRB721001 QAX720993:QAX721001 QKT720993:QKT721001 QUP720993:QUP721001 REL720993:REL721001 ROH720993:ROH721001 RYD720993:RYD721001 SHZ720993:SHZ721001 SRV720993:SRV721001 TBR720993:TBR721001 TLN720993:TLN721001 TVJ720993:TVJ721001 UFF720993:UFF721001 UPB720993:UPB721001 UYX720993:UYX721001 VIT720993:VIT721001 VSP720993:VSP721001 WCL720993:WCL721001 WMH720993:WMH721001 WWD720993:WWD721001 V786529:V786537 JR786529:JR786537 TN786529:TN786537 ADJ786529:ADJ786537 ANF786529:ANF786537 AXB786529:AXB786537 BGX786529:BGX786537 BQT786529:BQT786537 CAP786529:CAP786537 CKL786529:CKL786537 CUH786529:CUH786537 DED786529:DED786537 DNZ786529:DNZ786537 DXV786529:DXV786537 EHR786529:EHR786537 ERN786529:ERN786537 FBJ786529:FBJ786537 FLF786529:FLF786537 FVB786529:FVB786537 GEX786529:GEX786537 GOT786529:GOT786537 GYP786529:GYP786537 HIL786529:HIL786537 HSH786529:HSH786537 ICD786529:ICD786537 ILZ786529:ILZ786537 IVV786529:IVV786537 JFR786529:JFR786537 JPN786529:JPN786537 JZJ786529:JZJ786537 KJF786529:KJF786537 KTB786529:KTB786537 LCX786529:LCX786537 LMT786529:LMT786537 LWP786529:LWP786537 MGL786529:MGL786537 MQH786529:MQH786537 NAD786529:NAD786537 NJZ786529:NJZ786537 NTV786529:NTV786537 ODR786529:ODR786537 ONN786529:ONN786537 OXJ786529:OXJ786537 PHF786529:PHF786537 PRB786529:PRB786537 QAX786529:QAX786537 QKT786529:QKT786537 QUP786529:QUP786537 REL786529:REL786537 ROH786529:ROH786537 RYD786529:RYD786537 SHZ786529:SHZ786537 SRV786529:SRV786537 TBR786529:TBR786537 TLN786529:TLN786537 TVJ786529:TVJ786537 UFF786529:UFF786537 UPB786529:UPB786537 UYX786529:UYX786537 VIT786529:VIT786537 VSP786529:VSP786537 WCL786529:WCL786537 WMH786529:WMH786537 WWD786529:WWD786537 V852065:V852073 JR852065:JR852073 TN852065:TN852073 ADJ852065:ADJ852073 ANF852065:ANF852073 AXB852065:AXB852073 BGX852065:BGX852073 BQT852065:BQT852073 CAP852065:CAP852073 CKL852065:CKL852073 CUH852065:CUH852073 DED852065:DED852073 DNZ852065:DNZ852073 DXV852065:DXV852073 EHR852065:EHR852073 ERN852065:ERN852073 FBJ852065:FBJ852073 FLF852065:FLF852073 FVB852065:FVB852073 GEX852065:GEX852073 GOT852065:GOT852073 GYP852065:GYP852073 HIL852065:HIL852073 HSH852065:HSH852073 ICD852065:ICD852073 ILZ852065:ILZ852073 IVV852065:IVV852073 JFR852065:JFR852073 JPN852065:JPN852073 JZJ852065:JZJ852073 KJF852065:KJF852073 KTB852065:KTB852073 LCX852065:LCX852073 LMT852065:LMT852073 LWP852065:LWP852073 MGL852065:MGL852073 MQH852065:MQH852073 NAD852065:NAD852073 NJZ852065:NJZ852073 NTV852065:NTV852073 ODR852065:ODR852073 ONN852065:ONN852073 OXJ852065:OXJ852073 PHF852065:PHF852073 PRB852065:PRB852073 QAX852065:QAX852073 QKT852065:QKT852073 QUP852065:QUP852073 REL852065:REL852073 ROH852065:ROH852073 RYD852065:RYD852073 SHZ852065:SHZ852073 SRV852065:SRV852073 TBR852065:TBR852073 TLN852065:TLN852073 TVJ852065:TVJ852073 UFF852065:UFF852073 UPB852065:UPB852073 UYX852065:UYX852073 VIT852065:VIT852073 VSP852065:VSP852073 WCL852065:WCL852073 WMH852065:WMH852073 WWD852065:WWD852073 V917601:V917609 JR917601:JR917609 TN917601:TN917609 ADJ917601:ADJ917609 ANF917601:ANF917609 AXB917601:AXB917609 BGX917601:BGX917609 BQT917601:BQT917609 CAP917601:CAP917609 CKL917601:CKL917609 CUH917601:CUH917609 DED917601:DED917609 DNZ917601:DNZ917609 DXV917601:DXV917609 EHR917601:EHR917609 ERN917601:ERN917609 FBJ917601:FBJ917609 FLF917601:FLF917609 FVB917601:FVB917609 GEX917601:GEX917609 GOT917601:GOT917609 GYP917601:GYP917609 HIL917601:HIL917609 HSH917601:HSH917609 ICD917601:ICD917609 ILZ917601:ILZ917609 IVV917601:IVV917609 JFR917601:JFR917609 JPN917601:JPN917609 JZJ917601:JZJ917609 KJF917601:KJF917609 KTB917601:KTB917609 LCX917601:LCX917609 LMT917601:LMT917609 LWP917601:LWP917609 MGL917601:MGL917609 MQH917601:MQH917609 NAD917601:NAD917609 NJZ917601:NJZ917609 NTV917601:NTV917609 ODR917601:ODR917609 ONN917601:ONN917609 OXJ917601:OXJ917609 PHF917601:PHF917609 PRB917601:PRB917609 QAX917601:QAX917609 QKT917601:QKT917609 QUP917601:QUP917609 REL917601:REL917609 ROH917601:ROH917609 RYD917601:RYD917609 SHZ917601:SHZ917609 SRV917601:SRV917609 TBR917601:TBR917609 TLN917601:TLN917609 TVJ917601:TVJ917609 UFF917601:UFF917609 UPB917601:UPB917609 UYX917601:UYX917609 VIT917601:VIT917609 VSP917601:VSP917609 WCL917601:WCL917609 WMH917601:WMH917609 WWD917601:WWD917609 V983137:V983145 JR983137:JR983145 TN983137:TN983145 ADJ983137:ADJ983145 ANF983137:ANF983145 AXB983137:AXB983145 BGX983137:BGX983145 BQT983137:BQT983145 CAP983137:CAP983145 CKL983137:CKL983145 CUH983137:CUH983145 DED983137:DED983145 DNZ983137:DNZ983145 DXV983137:DXV983145 EHR983137:EHR983145 ERN983137:ERN983145 FBJ983137:FBJ983145 FLF983137:FLF983145 FVB983137:FVB983145 GEX983137:GEX983145 GOT983137:GOT983145 GYP983137:GYP983145 HIL983137:HIL983145 HSH983137:HSH983145 ICD983137:ICD983145 ILZ983137:ILZ983145 IVV983137:IVV983145 JFR983137:JFR983145 JPN983137:JPN983145 JZJ983137:JZJ983145 KJF983137:KJF983145 KTB983137:KTB983145 LCX983137:LCX983145 LMT983137:LMT983145 LWP983137:LWP983145 MGL983137:MGL983145 MQH983137:MQH983145 NAD983137:NAD983145 NJZ983137:NJZ983145 NTV983137:NTV983145 ODR983137:ODR983145 ONN983137:ONN983145 OXJ983137:OXJ983145 PHF983137:PHF983145 PRB983137:PRB983145 QAX983137:QAX983145 QKT983137:QKT983145 QUP983137:QUP983145 REL983137:REL983145 ROH983137:ROH983145 RYD983137:RYD983145 SHZ983137:SHZ983145 SRV983137:SRV983145 TBR983137:TBR983145 TLN983137:TLN983145 TVJ983137:TVJ983145 UFF983137:UFF983145 UPB983137:UPB983145 UYX983137:UYX983145 VIT983137:VIT983145 VSP983137:VSP983145 WCL983137:WCL983145 WMH983137:WMH983145 WWD983137:WWD983145 S83:S84 JO83:JO84 TK83:TK84 ADG83:ADG84 ANC83:ANC84 AWY83:AWY84 BGU83:BGU84 BQQ83:BQQ84 CAM83:CAM84 CKI83:CKI84 CUE83:CUE84 DEA83:DEA84 DNW83:DNW84 DXS83:DXS84 EHO83:EHO84 ERK83:ERK84 FBG83:FBG84 FLC83:FLC84 FUY83:FUY84 GEU83:GEU84 GOQ83:GOQ84 GYM83:GYM84 HII83:HII84 HSE83:HSE84 ICA83:ICA84 ILW83:ILW84 IVS83:IVS84 JFO83:JFO84 JPK83:JPK84 JZG83:JZG84 KJC83:KJC84 KSY83:KSY84 LCU83:LCU84 LMQ83:LMQ84 LWM83:LWM84 MGI83:MGI84 MQE83:MQE84 NAA83:NAA84 NJW83:NJW84 NTS83:NTS84 ODO83:ODO84 ONK83:ONK84 OXG83:OXG84 PHC83:PHC84 PQY83:PQY84 QAU83:QAU84 QKQ83:QKQ84 QUM83:QUM84 REI83:REI84 ROE83:ROE84 RYA83:RYA84 SHW83:SHW84 SRS83:SRS84 TBO83:TBO84 TLK83:TLK84 TVG83:TVG84 UFC83:UFC84 UOY83:UOY84 UYU83:UYU84 VIQ83:VIQ84 VSM83:VSM84 WCI83:WCI84 WME83:WME84 WWA83:WWA84 S65619:S65620 JO65619:JO65620 TK65619:TK65620 ADG65619:ADG65620 ANC65619:ANC65620 AWY65619:AWY65620 BGU65619:BGU65620 BQQ65619:BQQ65620 CAM65619:CAM65620 CKI65619:CKI65620 CUE65619:CUE65620 DEA65619:DEA65620 DNW65619:DNW65620 DXS65619:DXS65620 EHO65619:EHO65620 ERK65619:ERK65620 FBG65619:FBG65620 FLC65619:FLC65620 FUY65619:FUY65620 GEU65619:GEU65620 GOQ65619:GOQ65620 GYM65619:GYM65620 HII65619:HII65620 HSE65619:HSE65620 ICA65619:ICA65620 ILW65619:ILW65620 IVS65619:IVS65620 JFO65619:JFO65620 JPK65619:JPK65620 JZG65619:JZG65620 KJC65619:KJC65620 KSY65619:KSY65620 LCU65619:LCU65620 LMQ65619:LMQ65620 LWM65619:LWM65620 MGI65619:MGI65620 MQE65619:MQE65620 NAA65619:NAA65620 NJW65619:NJW65620 NTS65619:NTS65620 ODO65619:ODO65620 ONK65619:ONK65620 OXG65619:OXG65620 PHC65619:PHC65620 PQY65619:PQY65620 QAU65619:QAU65620 QKQ65619:QKQ65620 QUM65619:QUM65620 REI65619:REI65620 ROE65619:ROE65620 RYA65619:RYA65620 SHW65619:SHW65620 SRS65619:SRS65620 TBO65619:TBO65620 TLK65619:TLK65620 TVG65619:TVG65620 UFC65619:UFC65620 UOY65619:UOY65620 UYU65619:UYU65620 VIQ65619:VIQ65620 VSM65619:VSM65620 WCI65619:WCI65620 WME65619:WME65620 WWA65619:WWA65620 S131155:S131156 JO131155:JO131156 TK131155:TK131156 ADG131155:ADG131156 ANC131155:ANC131156 AWY131155:AWY131156 BGU131155:BGU131156 BQQ131155:BQQ131156 CAM131155:CAM131156 CKI131155:CKI131156 CUE131155:CUE131156 DEA131155:DEA131156 DNW131155:DNW131156 DXS131155:DXS131156 EHO131155:EHO131156 ERK131155:ERK131156 FBG131155:FBG131156 FLC131155:FLC131156 FUY131155:FUY131156 GEU131155:GEU131156 GOQ131155:GOQ131156 GYM131155:GYM131156 HII131155:HII131156 HSE131155:HSE131156 ICA131155:ICA131156 ILW131155:ILW131156 IVS131155:IVS131156 JFO131155:JFO131156 JPK131155:JPK131156 JZG131155:JZG131156 KJC131155:KJC131156 KSY131155:KSY131156 LCU131155:LCU131156 LMQ131155:LMQ131156 LWM131155:LWM131156 MGI131155:MGI131156 MQE131155:MQE131156 NAA131155:NAA131156 NJW131155:NJW131156 NTS131155:NTS131156 ODO131155:ODO131156 ONK131155:ONK131156 OXG131155:OXG131156 PHC131155:PHC131156 PQY131155:PQY131156 QAU131155:QAU131156 QKQ131155:QKQ131156 QUM131155:QUM131156 REI131155:REI131156 ROE131155:ROE131156 RYA131155:RYA131156 SHW131155:SHW131156 SRS131155:SRS131156 TBO131155:TBO131156 TLK131155:TLK131156 TVG131155:TVG131156 UFC131155:UFC131156 UOY131155:UOY131156 UYU131155:UYU131156 VIQ131155:VIQ131156 VSM131155:VSM131156 WCI131155:WCI131156 WME131155:WME131156 WWA131155:WWA131156 S196691:S196692 JO196691:JO196692 TK196691:TK196692 ADG196691:ADG196692 ANC196691:ANC196692 AWY196691:AWY196692 BGU196691:BGU196692 BQQ196691:BQQ196692 CAM196691:CAM196692 CKI196691:CKI196692 CUE196691:CUE196692 DEA196691:DEA196692 DNW196691:DNW196692 DXS196691:DXS196692 EHO196691:EHO196692 ERK196691:ERK196692 FBG196691:FBG196692 FLC196691:FLC196692 FUY196691:FUY196692 GEU196691:GEU196692 GOQ196691:GOQ196692 GYM196691:GYM196692 HII196691:HII196692 HSE196691:HSE196692 ICA196691:ICA196692 ILW196691:ILW196692 IVS196691:IVS196692 JFO196691:JFO196692 JPK196691:JPK196692 JZG196691:JZG196692 KJC196691:KJC196692 KSY196691:KSY196692 LCU196691:LCU196692 LMQ196691:LMQ196692 LWM196691:LWM196692 MGI196691:MGI196692 MQE196691:MQE196692 NAA196691:NAA196692 NJW196691:NJW196692 NTS196691:NTS196692 ODO196691:ODO196692 ONK196691:ONK196692 OXG196691:OXG196692 PHC196691:PHC196692 PQY196691:PQY196692 QAU196691:QAU196692 QKQ196691:QKQ196692 QUM196691:QUM196692 REI196691:REI196692 ROE196691:ROE196692 RYA196691:RYA196692 SHW196691:SHW196692 SRS196691:SRS196692 TBO196691:TBO196692 TLK196691:TLK196692 TVG196691:TVG196692 UFC196691:UFC196692 UOY196691:UOY196692 UYU196691:UYU196692 VIQ196691:VIQ196692 VSM196691:VSM196692 WCI196691:WCI196692 WME196691:WME196692 WWA196691:WWA196692 S262227:S262228 JO262227:JO262228 TK262227:TK262228 ADG262227:ADG262228 ANC262227:ANC262228 AWY262227:AWY262228 BGU262227:BGU262228 BQQ262227:BQQ262228 CAM262227:CAM262228 CKI262227:CKI262228 CUE262227:CUE262228 DEA262227:DEA262228 DNW262227:DNW262228 DXS262227:DXS262228 EHO262227:EHO262228 ERK262227:ERK262228 FBG262227:FBG262228 FLC262227:FLC262228 FUY262227:FUY262228 GEU262227:GEU262228 GOQ262227:GOQ262228 GYM262227:GYM262228 HII262227:HII262228 HSE262227:HSE262228 ICA262227:ICA262228 ILW262227:ILW262228 IVS262227:IVS262228 JFO262227:JFO262228 JPK262227:JPK262228 JZG262227:JZG262228 KJC262227:KJC262228 KSY262227:KSY262228 LCU262227:LCU262228 LMQ262227:LMQ262228 LWM262227:LWM262228 MGI262227:MGI262228 MQE262227:MQE262228 NAA262227:NAA262228 NJW262227:NJW262228 NTS262227:NTS262228 ODO262227:ODO262228 ONK262227:ONK262228 OXG262227:OXG262228 PHC262227:PHC262228 PQY262227:PQY262228 QAU262227:QAU262228 QKQ262227:QKQ262228 QUM262227:QUM262228 REI262227:REI262228 ROE262227:ROE262228 RYA262227:RYA262228 SHW262227:SHW262228 SRS262227:SRS262228 TBO262227:TBO262228 TLK262227:TLK262228 TVG262227:TVG262228 UFC262227:UFC262228 UOY262227:UOY262228 UYU262227:UYU262228 VIQ262227:VIQ262228 VSM262227:VSM262228 WCI262227:WCI262228 WME262227:WME262228 WWA262227:WWA262228 S327763:S327764 JO327763:JO327764 TK327763:TK327764 ADG327763:ADG327764 ANC327763:ANC327764 AWY327763:AWY327764 BGU327763:BGU327764 BQQ327763:BQQ327764 CAM327763:CAM327764 CKI327763:CKI327764 CUE327763:CUE327764 DEA327763:DEA327764 DNW327763:DNW327764 DXS327763:DXS327764 EHO327763:EHO327764 ERK327763:ERK327764 FBG327763:FBG327764 FLC327763:FLC327764 FUY327763:FUY327764 GEU327763:GEU327764 GOQ327763:GOQ327764 GYM327763:GYM327764 HII327763:HII327764 HSE327763:HSE327764 ICA327763:ICA327764 ILW327763:ILW327764 IVS327763:IVS327764 JFO327763:JFO327764 JPK327763:JPK327764 JZG327763:JZG327764 KJC327763:KJC327764 KSY327763:KSY327764 LCU327763:LCU327764 LMQ327763:LMQ327764 LWM327763:LWM327764 MGI327763:MGI327764 MQE327763:MQE327764 NAA327763:NAA327764 NJW327763:NJW327764 NTS327763:NTS327764 ODO327763:ODO327764 ONK327763:ONK327764 OXG327763:OXG327764 PHC327763:PHC327764 PQY327763:PQY327764 QAU327763:QAU327764 QKQ327763:QKQ327764 QUM327763:QUM327764 REI327763:REI327764 ROE327763:ROE327764 RYA327763:RYA327764 SHW327763:SHW327764 SRS327763:SRS327764 TBO327763:TBO327764 TLK327763:TLK327764 TVG327763:TVG327764 UFC327763:UFC327764 UOY327763:UOY327764 UYU327763:UYU327764 VIQ327763:VIQ327764 VSM327763:VSM327764 WCI327763:WCI327764 WME327763:WME327764 WWA327763:WWA327764 S393299:S393300 JO393299:JO393300 TK393299:TK393300 ADG393299:ADG393300 ANC393299:ANC393300 AWY393299:AWY393300 BGU393299:BGU393300 BQQ393299:BQQ393300 CAM393299:CAM393300 CKI393299:CKI393300 CUE393299:CUE393300 DEA393299:DEA393300 DNW393299:DNW393300 DXS393299:DXS393300 EHO393299:EHO393300 ERK393299:ERK393300 FBG393299:FBG393300 FLC393299:FLC393300 FUY393299:FUY393300 GEU393299:GEU393300 GOQ393299:GOQ393300 GYM393299:GYM393300 HII393299:HII393300 HSE393299:HSE393300 ICA393299:ICA393300 ILW393299:ILW393300 IVS393299:IVS393300 JFO393299:JFO393300 JPK393299:JPK393300 JZG393299:JZG393300 KJC393299:KJC393300 KSY393299:KSY393300 LCU393299:LCU393300 LMQ393299:LMQ393300 LWM393299:LWM393300 MGI393299:MGI393300 MQE393299:MQE393300 NAA393299:NAA393300 NJW393299:NJW393300 NTS393299:NTS393300 ODO393299:ODO393300 ONK393299:ONK393300 OXG393299:OXG393300 PHC393299:PHC393300 PQY393299:PQY393300 QAU393299:QAU393300 QKQ393299:QKQ393300 QUM393299:QUM393300 REI393299:REI393300 ROE393299:ROE393300 RYA393299:RYA393300 SHW393299:SHW393300 SRS393299:SRS393300 TBO393299:TBO393300 TLK393299:TLK393300 TVG393299:TVG393300 UFC393299:UFC393300 UOY393299:UOY393300 UYU393299:UYU393300 VIQ393299:VIQ393300 VSM393299:VSM393300 WCI393299:WCI393300 WME393299:WME393300 WWA393299:WWA393300 S458835:S458836 JO458835:JO458836 TK458835:TK458836 ADG458835:ADG458836 ANC458835:ANC458836 AWY458835:AWY458836 BGU458835:BGU458836 BQQ458835:BQQ458836 CAM458835:CAM458836 CKI458835:CKI458836 CUE458835:CUE458836 DEA458835:DEA458836 DNW458835:DNW458836 DXS458835:DXS458836 EHO458835:EHO458836 ERK458835:ERK458836 FBG458835:FBG458836 FLC458835:FLC458836 FUY458835:FUY458836 GEU458835:GEU458836 GOQ458835:GOQ458836 GYM458835:GYM458836 HII458835:HII458836 HSE458835:HSE458836 ICA458835:ICA458836 ILW458835:ILW458836 IVS458835:IVS458836 JFO458835:JFO458836 JPK458835:JPK458836 JZG458835:JZG458836 KJC458835:KJC458836 KSY458835:KSY458836 LCU458835:LCU458836 LMQ458835:LMQ458836 LWM458835:LWM458836 MGI458835:MGI458836 MQE458835:MQE458836 NAA458835:NAA458836 NJW458835:NJW458836 NTS458835:NTS458836 ODO458835:ODO458836 ONK458835:ONK458836 OXG458835:OXG458836 PHC458835:PHC458836 PQY458835:PQY458836 QAU458835:QAU458836 QKQ458835:QKQ458836 QUM458835:QUM458836 REI458835:REI458836 ROE458835:ROE458836 RYA458835:RYA458836 SHW458835:SHW458836 SRS458835:SRS458836 TBO458835:TBO458836 TLK458835:TLK458836 TVG458835:TVG458836 UFC458835:UFC458836 UOY458835:UOY458836 UYU458835:UYU458836 VIQ458835:VIQ458836 VSM458835:VSM458836 WCI458835:WCI458836 WME458835:WME458836 WWA458835:WWA458836 S524371:S524372 JO524371:JO524372 TK524371:TK524372 ADG524371:ADG524372 ANC524371:ANC524372 AWY524371:AWY524372 BGU524371:BGU524372 BQQ524371:BQQ524372 CAM524371:CAM524372 CKI524371:CKI524372 CUE524371:CUE524372 DEA524371:DEA524372 DNW524371:DNW524372 DXS524371:DXS524372 EHO524371:EHO524372 ERK524371:ERK524372 FBG524371:FBG524372 FLC524371:FLC524372 FUY524371:FUY524372 GEU524371:GEU524372 GOQ524371:GOQ524372 GYM524371:GYM524372 HII524371:HII524372 HSE524371:HSE524372 ICA524371:ICA524372 ILW524371:ILW524372 IVS524371:IVS524372 JFO524371:JFO524372 JPK524371:JPK524372 JZG524371:JZG524372 KJC524371:KJC524372 KSY524371:KSY524372 LCU524371:LCU524372 LMQ524371:LMQ524372 LWM524371:LWM524372 MGI524371:MGI524372 MQE524371:MQE524372 NAA524371:NAA524372 NJW524371:NJW524372 NTS524371:NTS524372 ODO524371:ODO524372 ONK524371:ONK524372 OXG524371:OXG524372 PHC524371:PHC524372 PQY524371:PQY524372 QAU524371:QAU524372 QKQ524371:QKQ524372 QUM524371:QUM524372 REI524371:REI524372 ROE524371:ROE524372 RYA524371:RYA524372 SHW524371:SHW524372 SRS524371:SRS524372 TBO524371:TBO524372 TLK524371:TLK524372 TVG524371:TVG524372 UFC524371:UFC524372 UOY524371:UOY524372 UYU524371:UYU524372 VIQ524371:VIQ524372 VSM524371:VSM524372 WCI524371:WCI524372 WME524371:WME524372 WWA524371:WWA524372 S589907:S589908 JO589907:JO589908 TK589907:TK589908 ADG589907:ADG589908 ANC589907:ANC589908 AWY589907:AWY589908 BGU589907:BGU589908 BQQ589907:BQQ589908 CAM589907:CAM589908 CKI589907:CKI589908 CUE589907:CUE589908 DEA589907:DEA589908 DNW589907:DNW589908 DXS589907:DXS589908 EHO589907:EHO589908 ERK589907:ERK589908 FBG589907:FBG589908 FLC589907:FLC589908 FUY589907:FUY589908 GEU589907:GEU589908 GOQ589907:GOQ589908 GYM589907:GYM589908 HII589907:HII589908 HSE589907:HSE589908 ICA589907:ICA589908 ILW589907:ILW589908 IVS589907:IVS589908 JFO589907:JFO589908 JPK589907:JPK589908 JZG589907:JZG589908 KJC589907:KJC589908 KSY589907:KSY589908 LCU589907:LCU589908 LMQ589907:LMQ589908 LWM589907:LWM589908 MGI589907:MGI589908 MQE589907:MQE589908 NAA589907:NAA589908 NJW589907:NJW589908 NTS589907:NTS589908 ODO589907:ODO589908 ONK589907:ONK589908 OXG589907:OXG589908 PHC589907:PHC589908 PQY589907:PQY589908 QAU589907:QAU589908 QKQ589907:QKQ589908 QUM589907:QUM589908 REI589907:REI589908 ROE589907:ROE589908 RYA589907:RYA589908 SHW589907:SHW589908 SRS589907:SRS589908 TBO589907:TBO589908 TLK589907:TLK589908 TVG589907:TVG589908 UFC589907:UFC589908 UOY589907:UOY589908 UYU589907:UYU589908 VIQ589907:VIQ589908 VSM589907:VSM589908 WCI589907:WCI589908 WME589907:WME589908 WWA589907:WWA589908 S655443:S655444 JO655443:JO655444 TK655443:TK655444 ADG655443:ADG655444 ANC655443:ANC655444 AWY655443:AWY655444 BGU655443:BGU655444 BQQ655443:BQQ655444 CAM655443:CAM655444 CKI655443:CKI655444 CUE655443:CUE655444 DEA655443:DEA655444 DNW655443:DNW655444 DXS655443:DXS655444 EHO655443:EHO655444 ERK655443:ERK655444 FBG655443:FBG655444 FLC655443:FLC655444 FUY655443:FUY655444 GEU655443:GEU655444 GOQ655443:GOQ655444 GYM655443:GYM655444 HII655443:HII655444 HSE655443:HSE655444 ICA655443:ICA655444 ILW655443:ILW655444 IVS655443:IVS655444 JFO655443:JFO655444 JPK655443:JPK655444 JZG655443:JZG655444 KJC655443:KJC655444 KSY655443:KSY655444 LCU655443:LCU655444 LMQ655443:LMQ655444 LWM655443:LWM655444 MGI655443:MGI655444 MQE655443:MQE655444 NAA655443:NAA655444 NJW655443:NJW655444 NTS655443:NTS655444 ODO655443:ODO655444 ONK655443:ONK655444 OXG655443:OXG655444 PHC655443:PHC655444 PQY655443:PQY655444 QAU655443:QAU655444 QKQ655443:QKQ655444 QUM655443:QUM655444 REI655443:REI655444 ROE655443:ROE655444 RYA655443:RYA655444 SHW655443:SHW655444 SRS655443:SRS655444 TBO655443:TBO655444 TLK655443:TLK655444 TVG655443:TVG655444 UFC655443:UFC655444 UOY655443:UOY655444 UYU655443:UYU655444 VIQ655443:VIQ655444 VSM655443:VSM655444 WCI655443:WCI655444 WME655443:WME655444 WWA655443:WWA655444 S720979:S720980 JO720979:JO720980 TK720979:TK720980 ADG720979:ADG720980 ANC720979:ANC720980 AWY720979:AWY720980 BGU720979:BGU720980 BQQ720979:BQQ720980 CAM720979:CAM720980 CKI720979:CKI720980 CUE720979:CUE720980 DEA720979:DEA720980 DNW720979:DNW720980 DXS720979:DXS720980 EHO720979:EHO720980 ERK720979:ERK720980 FBG720979:FBG720980 FLC720979:FLC720980 FUY720979:FUY720980 GEU720979:GEU720980 GOQ720979:GOQ720980 GYM720979:GYM720980 HII720979:HII720980 HSE720979:HSE720980 ICA720979:ICA720980 ILW720979:ILW720980 IVS720979:IVS720980 JFO720979:JFO720980 JPK720979:JPK720980 JZG720979:JZG720980 KJC720979:KJC720980 KSY720979:KSY720980 LCU720979:LCU720980 LMQ720979:LMQ720980 LWM720979:LWM720980 MGI720979:MGI720980 MQE720979:MQE720980 NAA720979:NAA720980 NJW720979:NJW720980 NTS720979:NTS720980 ODO720979:ODO720980 ONK720979:ONK720980 OXG720979:OXG720980 PHC720979:PHC720980 PQY720979:PQY720980 QAU720979:QAU720980 QKQ720979:QKQ720980 QUM720979:QUM720980 REI720979:REI720980 ROE720979:ROE720980 RYA720979:RYA720980 SHW720979:SHW720980 SRS720979:SRS720980 TBO720979:TBO720980 TLK720979:TLK720980 TVG720979:TVG720980 UFC720979:UFC720980 UOY720979:UOY720980 UYU720979:UYU720980 VIQ720979:VIQ720980 VSM720979:VSM720980 WCI720979:WCI720980 WME720979:WME720980 WWA720979:WWA720980 S786515:S786516 JO786515:JO786516 TK786515:TK786516 ADG786515:ADG786516 ANC786515:ANC786516 AWY786515:AWY786516 BGU786515:BGU786516 BQQ786515:BQQ786516 CAM786515:CAM786516 CKI786515:CKI786516 CUE786515:CUE786516 DEA786515:DEA786516 DNW786515:DNW786516 DXS786515:DXS786516 EHO786515:EHO786516 ERK786515:ERK786516 FBG786515:FBG786516 FLC786515:FLC786516 FUY786515:FUY786516 GEU786515:GEU786516 GOQ786515:GOQ786516 GYM786515:GYM786516 HII786515:HII786516 HSE786515:HSE786516 ICA786515:ICA786516 ILW786515:ILW786516 IVS786515:IVS786516 JFO786515:JFO786516 JPK786515:JPK786516 JZG786515:JZG786516 KJC786515:KJC786516 KSY786515:KSY786516 LCU786515:LCU786516 LMQ786515:LMQ786516 LWM786515:LWM786516 MGI786515:MGI786516 MQE786515:MQE786516 NAA786515:NAA786516 NJW786515:NJW786516 NTS786515:NTS786516 ODO786515:ODO786516 ONK786515:ONK786516 OXG786515:OXG786516 PHC786515:PHC786516 PQY786515:PQY786516 QAU786515:QAU786516 QKQ786515:QKQ786516 QUM786515:QUM786516 REI786515:REI786516 ROE786515:ROE786516 RYA786515:RYA786516 SHW786515:SHW786516 SRS786515:SRS786516 TBO786515:TBO786516 TLK786515:TLK786516 TVG786515:TVG786516 UFC786515:UFC786516 UOY786515:UOY786516 UYU786515:UYU786516 VIQ786515:VIQ786516 VSM786515:VSM786516 WCI786515:WCI786516 WME786515:WME786516 WWA786515:WWA786516 S852051:S852052 JO852051:JO852052 TK852051:TK852052 ADG852051:ADG852052 ANC852051:ANC852052 AWY852051:AWY852052 BGU852051:BGU852052 BQQ852051:BQQ852052 CAM852051:CAM852052 CKI852051:CKI852052 CUE852051:CUE852052 DEA852051:DEA852052 DNW852051:DNW852052 DXS852051:DXS852052 EHO852051:EHO852052 ERK852051:ERK852052 FBG852051:FBG852052 FLC852051:FLC852052 FUY852051:FUY852052 GEU852051:GEU852052 GOQ852051:GOQ852052 GYM852051:GYM852052 HII852051:HII852052 HSE852051:HSE852052 ICA852051:ICA852052 ILW852051:ILW852052 IVS852051:IVS852052 JFO852051:JFO852052 JPK852051:JPK852052 JZG852051:JZG852052 KJC852051:KJC852052 KSY852051:KSY852052 LCU852051:LCU852052 LMQ852051:LMQ852052 LWM852051:LWM852052 MGI852051:MGI852052 MQE852051:MQE852052 NAA852051:NAA852052 NJW852051:NJW852052 NTS852051:NTS852052 ODO852051:ODO852052 ONK852051:ONK852052 OXG852051:OXG852052 PHC852051:PHC852052 PQY852051:PQY852052 QAU852051:QAU852052 QKQ852051:QKQ852052 QUM852051:QUM852052 REI852051:REI852052 ROE852051:ROE852052 RYA852051:RYA852052 SHW852051:SHW852052 SRS852051:SRS852052 TBO852051:TBO852052 TLK852051:TLK852052 TVG852051:TVG852052 UFC852051:UFC852052 UOY852051:UOY852052 UYU852051:UYU852052 VIQ852051:VIQ852052 VSM852051:VSM852052 WCI852051:WCI852052 WME852051:WME852052 WWA852051:WWA852052 S917587:S917588 JO917587:JO917588 TK917587:TK917588 ADG917587:ADG917588 ANC917587:ANC917588 AWY917587:AWY917588 BGU917587:BGU917588 BQQ917587:BQQ917588 CAM917587:CAM917588 CKI917587:CKI917588 CUE917587:CUE917588 DEA917587:DEA917588 DNW917587:DNW917588 DXS917587:DXS917588 EHO917587:EHO917588 ERK917587:ERK917588 FBG917587:FBG917588 FLC917587:FLC917588 FUY917587:FUY917588 GEU917587:GEU917588 GOQ917587:GOQ917588 GYM917587:GYM917588 HII917587:HII917588 HSE917587:HSE917588 ICA917587:ICA917588 ILW917587:ILW917588 IVS917587:IVS917588 JFO917587:JFO917588 JPK917587:JPK917588 JZG917587:JZG917588 KJC917587:KJC917588 KSY917587:KSY917588 LCU917587:LCU917588 LMQ917587:LMQ917588 LWM917587:LWM917588 MGI917587:MGI917588 MQE917587:MQE917588 NAA917587:NAA917588 NJW917587:NJW917588 NTS917587:NTS917588 ODO917587:ODO917588 ONK917587:ONK917588 OXG917587:OXG917588 PHC917587:PHC917588 PQY917587:PQY917588 QAU917587:QAU917588 QKQ917587:QKQ917588 QUM917587:QUM917588 REI917587:REI917588 ROE917587:ROE917588 RYA917587:RYA917588 SHW917587:SHW917588 SRS917587:SRS917588 TBO917587:TBO917588 TLK917587:TLK917588 TVG917587:TVG917588 UFC917587:UFC917588 UOY917587:UOY917588 UYU917587:UYU917588 VIQ917587:VIQ917588 VSM917587:VSM917588 WCI917587:WCI917588 WME917587:WME917588 WWA917587:WWA917588 S983123:S983124 JO983123:JO983124 TK983123:TK983124 ADG983123:ADG983124 ANC983123:ANC983124 AWY983123:AWY983124 BGU983123:BGU983124 BQQ983123:BQQ983124 CAM983123:CAM983124 CKI983123:CKI983124 CUE983123:CUE983124 DEA983123:DEA983124 DNW983123:DNW983124 DXS983123:DXS983124 EHO983123:EHO983124 ERK983123:ERK983124 FBG983123:FBG983124 FLC983123:FLC983124 FUY983123:FUY983124 GEU983123:GEU983124 GOQ983123:GOQ983124 GYM983123:GYM983124 HII983123:HII983124 HSE983123:HSE983124 ICA983123:ICA983124 ILW983123:ILW983124 IVS983123:IVS983124 JFO983123:JFO983124 JPK983123:JPK983124 JZG983123:JZG983124 KJC983123:KJC983124 KSY983123:KSY983124 LCU983123:LCU983124 LMQ983123:LMQ983124 LWM983123:LWM983124 MGI983123:MGI983124 MQE983123:MQE983124 NAA983123:NAA983124 NJW983123:NJW983124 NTS983123:NTS983124 ODO983123:ODO983124 ONK983123:ONK983124 OXG983123:OXG983124 PHC983123:PHC983124 PQY983123:PQY983124 QAU983123:QAU983124 QKQ983123:QKQ983124 QUM983123:QUM983124 REI983123:REI983124 ROE983123:ROE983124 RYA983123:RYA983124 SHW983123:SHW983124 SRS983123:SRS983124 TBO983123:TBO983124 TLK983123:TLK983124 TVG983123:TVG983124 UFC983123:UFC983124 UOY983123:UOY983124 UYU983123:UYU983124 VIQ983123:VIQ983124 VSM983123:VSM983124 WCI983123:WCI983124 WME983123:WME983124 WWA983123:WWA983124 N79:N84 JJ79:JJ84 TF79:TF84 ADB79:ADB84 AMX79:AMX84 AWT79:AWT84 BGP79:BGP84 BQL79:BQL84 CAH79:CAH84 CKD79:CKD84 CTZ79:CTZ84 DDV79:DDV84 DNR79:DNR84 DXN79:DXN84 EHJ79:EHJ84 ERF79:ERF84 FBB79:FBB84 FKX79:FKX84 FUT79:FUT84 GEP79:GEP84 GOL79:GOL84 GYH79:GYH84 HID79:HID84 HRZ79:HRZ84 IBV79:IBV84 ILR79:ILR84 IVN79:IVN84 JFJ79:JFJ84 JPF79:JPF84 JZB79:JZB84 KIX79:KIX84 KST79:KST84 LCP79:LCP84 LML79:LML84 LWH79:LWH84 MGD79:MGD84 MPZ79:MPZ84 MZV79:MZV84 NJR79:NJR84 NTN79:NTN84 ODJ79:ODJ84 ONF79:ONF84 OXB79:OXB84 PGX79:PGX84 PQT79:PQT84 QAP79:QAP84 QKL79:QKL84 QUH79:QUH84 RED79:RED84 RNZ79:RNZ84 RXV79:RXV84 SHR79:SHR84 SRN79:SRN84 TBJ79:TBJ84 TLF79:TLF84 TVB79:TVB84 UEX79:UEX84 UOT79:UOT84 UYP79:UYP84 VIL79:VIL84 VSH79:VSH84 WCD79:WCD84 WLZ79:WLZ84 WVV79:WVV84 N65615:N65620 JJ65615:JJ65620 TF65615:TF65620 ADB65615:ADB65620 AMX65615:AMX65620 AWT65615:AWT65620 BGP65615:BGP65620 BQL65615:BQL65620 CAH65615:CAH65620 CKD65615:CKD65620 CTZ65615:CTZ65620 DDV65615:DDV65620 DNR65615:DNR65620 DXN65615:DXN65620 EHJ65615:EHJ65620 ERF65615:ERF65620 FBB65615:FBB65620 FKX65615:FKX65620 FUT65615:FUT65620 GEP65615:GEP65620 GOL65615:GOL65620 GYH65615:GYH65620 HID65615:HID65620 HRZ65615:HRZ65620 IBV65615:IBV65620 ILR65615:ILR65620 IVN65615:IVN65620 JFJ65615:JFJ65620 JPF65615:JPF65620 JZB65615:JZB65620 KIX65615:KIX65620 KST65615:KST65620 LCP65615:LCP65620 LML65615:LML65620 LWH65615:LWH65620 MGD65615:MGD65620 MPZ65615:MPZ65620 MZV65615:MZV65620 NJR65615:NJR65620 NTN65615:NTN65620 ODJ65615:ODJ65620 ONF65615:ONF65620 OXB65615:OXB65620 PGX65615:PGX65620 PQT65615:PQT65620 QAP65615:QAP65620 QKL65615:QKL65620 QUH65615:QUH65620 RED65615:RED65620 RNZ65615:RNZ65620 RXV65615:RXV65620 SHR65615:SHR65620 SRN65615:SRN65620 TBJ65615:TBJ65620 TLF65615:TLF65620 TVB65615:TVB65620 UEX65615:UEX65620 UOT65615:UOT65620 UYP65615:UYP65620 VIL65615:VIL65620 VSH65615:VSH65620 WCD65615:WCD65620 WLZ65615:WLZ65620 WVV65615:WVV65620 N131151:N131156 JJ131151:JJ131156 TF131151:TF131156 ADB131151:ADB131156 AMX131151:AMX131156 AWT131151:AWT131156 BGP131151:BGP131156 BQL131151:BQL131156 CAH131151:CAH131156 CKD131151:CKD131156 CTZ131151:CTZ131156 DDV131151:DDV131156 DNR131151:DNR131156 DXN131151:DXN131156 EHJ131151:EHJ131156 ERF131151:ERF131156 FBB131151:FBB131156 FKX131151:FKX131156 FUT131151:FUT131156 GEP131151:GEP131156 GOL131151:GOL131156 GYH131151:GYH131156 HID131151:HID131156 HRZ131151:HRZ131156 IBV131151:IBV131156 ILR131151:ILR131156 IVN131151:IVN131156 JFJ131151:JFJ131156 JPF131151:JPF131156 JZB131151:JZB131156 KIX131151:KIX131156 KST131151:KST131156 LCP131151:LCP131156 LML131151:LML131156 LWH131151:LWH131156 MGD131151:MGD131156 MPZ131151:MPZ131156 MZV131151:MZV131156 NJR131151:NJR131156 NTN131151:NTN131156 ODJ131151:ODJ131156 ONF131151:ONF131156 OXB131151:OXB131156 PGX131151:PGX131156 PQT131151:PQT131156 QAP131151:QAP131156 QKL131151:QKL131156 QUH131151:QUH131156 RED131151:RED131156 RNZ131151:RNZ131156 RXV131151:RXV131156 SHR131151:SHR131156 SRN131151:SRN131156 TBJ131151:TBJ131156 TLF131151:TLF131156 TVB131151:TVB131156 UEX131151:UEX131156 UOT131151:UOT131156 UYP131151:UYP131156 VIL131151:VIL131156 VSH131151:VSH131156 WCD131151:WCD131156 WLZ131151:WLZ131156 WVV131151:WVV131156 N196687:N196692 JJ196687:JJ196692 TF196687:TF196692 ADB196687:ADB196692 AMX196687:AMX196692 AWT196687:AWT196692 BGP196687:BGP196692 BQL196687:BQL196692 CAH196687:CAH196692 CKD196687:CKD196692 CTZ196687:CTZ196692 DDV196687:DDV196692 DNR196687:DNR196692 DXN196687:DXN196692 EHJ196687:EHJ196692 ERF196687:ERF196692 FBB196687:FBB196692 FKX196687:FKX196692 FUT196687:FUT196692 GEP196687:GEP196692 GOL196687:GOL196692 GYH196687:GYH196692 HID196687:HID196692 HRZ196687:HRZ196692 IBV196687:IBV196692 ILR196687:ILR196692 IVN196687:IVN196692 JFJ196687:JFJ196692 JPF196687:JPF196692 JZB196687:JZB196692 KIX196687:KIX196692 KST196687:KST196692 LCP196687:LCP196692 LML196687:LML196692 LWH196687:LWH196692 MGD196687:MGD196692 MPZ196687:MPZ196692 MZV196687:MZV196692 NJR196687:NJR196692 NTN196687:NTN196692 ODJ196687:ODJ196692 ONF196687:ONF196692 OXB196687:OXB196692 PGX196687:PGX196692 PQT196687:PQT196692 QAP196687:QAP196692 QKL196687:QKL196692 QUH196687:QUH196692 RED196687:RED196692 RNZ196687:RNZ196692 RXV196687:RXV196692 SHR196687:SHR196692 SRN196687:SRN196692 TBJ196687:TBJ196692 TLF196687:TLF196692 TVB196687:TVB196692 UEX196687:UEX196692 UOT196687:UOT196692 UYP196687:UYP196692 VIL196687:VIL196692 VSH196687:VSH196692 WCD196687:WCD196692 WLZ196687:WLZ196692 WVV196687:WVV196692 N262223:N262228 JJ262223:JJ262228 TF262223:TF262228 ADB262223:ADB262228 AMX262223:AMX262228 AWT262223:AWT262228 BGP262223:BGP262228 BQL262223:BQL262228 CAH262223:CAH262228 CKD262223:CKD262228 CTZ262223:CTZ262228 DDV262223:DDV262228 DNR262223:DNR262228 DXN262223:DXN262228 EHJ262223:EHJ262228 ERF262223:ERF262228 FBB262223:FBB262228 FKX262223:FKX262228 FUT262223:FUT262228 GEP262223:GEP262228 GOL262223:GOL262228 GYH262223:GYH262228 HID262223:HID262228 HRZ262223:HRZ262228 IBV262223:IBV262228 ILR262223:ILR262228 IVN262223:IVN262228 JFJ262223:JFJ262228 JPF262223:JPF262228 JZB262223:JZB262228 KIX262223:KIX262228 KST262223:KST262228 LCP262223:LCP262228 LML262223:LML262228 LWH262223:LWH262228 MGD262223:MGD262228 MPZ262223:MPZ262228 MZV262223:MZV262228 NJR262223:NJR262228 NTN262223:NTN262228 ODJ262223:ODJ262228 ONF262223:ONF262228 OXB262223:OXB262228 PGX262223:PGX262228 PQT262223:PQT262228 QAP262223:QAP262228 QKL262223:QKL262228 QUH262223:QUH262228 RED262223:RED262228 RNZ262223:RNZ262228 RXV262223:RXV262228 SHR262223:SHR262228 SRN262223:SRN262228 TBJ262223:TBJ262228 TLF262223:TLF262228 TVB262223:TVB262228 UEX262223:UEX262228 UOT262223:UOT262228 UYP262223:UYP262228 VIL262223:VIL262228 VSH262223:VSH262228 WCD262223:WCD262228 WLZ262223:WLZ262228 WVV262223:WVV262228 N327759:N327764 JJ327759:JJ327764 TF327759:TF327764 ADB327759:ADB327764 AMX327759:AMX327764 AWT327759:AWT327764 BGP327759:BGP327764 BQL327759:BQL327764 CAH327759:CAH327764 CKD327759:CKD327764 CTZ327759:CTZ327764 DDV327759:DDV327764 DNR327759:DNR327764 DXN327759:DXN327764 EHJ327759:EHJ327764 ERF327759:ERF327764 FBB327759:FBB327764 FKX327759:FKX327764 FUT327759:FUT327764 GEP327759:GEP327764 GOL327759:GOL327764 GYH327759:GYH327764 HID327759:HID327764 HRZ327759:HRZ327764 IBV327759:IBV327764 ILR327759:ILR327764 IVN327759:IVN327764 JFJ327759:JFJ327764 JPF327759:JPF327764 JZB327759:JZB327764 KIX327759:KIX327764 KST327759:KST327764 LCP327759:LCP327764 LML327759:LML327764 LWH327759:LWH327764 MGD327759:MGD327764 MPZ327759:MPZ327764 MZV327759:MZV327764 NJR327759:NJR327764 NTN327759:NTN327764 ODJ327759:ODJ327764 ONF327759:ONF327764 OXB327759:OXB327764 PGX327759:PGX327764 PQT327759:PQT327764 QAP327759:QAP327764 QKL327759:QKL327764 QUH327759:QUH327764 RED327759:RED327764 RNZ327759:RNZ327764 RXV327759:RXV327764 SHR327759:SHR327764 SRN327759:SRN327764 TBJ327759:TBJ327764 TLF327759:TLF327764 TVB327759:TVB327764 UEX327759:UEX327764 UOT327759:UOT327764 UYP327759:UYP327764 VIL327759:VIL327764 VSH327759:VSH327764 WCD327759:WCD327764 WLZ327759:WLZ327764 WVV327759:WVV327764 N393295:N393300 JJ393295:JJ393300 TF393295:TF393300 ADB393295:ADB393300 AMX393295:AMX393300 AWT393295:AWT393300 BGP393295:BGP393300 BQL393295:BQL393300 CAH393295:CAH393300 CKD393295:CKD393300 CTZ393295:CTZ393300 DDV393295:DDV393300 DNR393295:DNR393300 DXN393295:DXN393300 EHJ393295:EHJ393300 ERF393295:ERF393300 FBB393295:FBB393300 FKX393295:FKX393300 FUT393295:FUT393300 GEP393295:GEP393300 GOL393295:GOL393300 GYH393295:GYH393300 HID393295:HID393300 HRZ393295:HRZ393300 IBV393295:IBV393300 ILR393295:ILR393300 IVN393295:IVN393300 JFJ393295:JFJ393300 JPF393295:JPF393300 JZB393295:JZB393300 KIX393295:KIX393300 KST393295:KST393300 LCP393295:LCP393300 LML393295:LML393300 LWH393295:LWH393300 MGD393295:MGD393300 MPZ393295:MPZ393300 MZV393295:MZV393300 NJR393295:NJR393300 NTN393295:NTN393300 ODJ393295:ODJ393300 ONF393295:ONF393300 OXB393295:OXB393300 PGX393295:PGX393300 PQT393295:PQT393300 QAP393295:QAP393300 QKL393295:QKL393300 QUH393295:QUH393300 RED393295:RED393300 RNZ393295:RNZ393300 RXV393295:RXV393300 SHR393295:SHR393300 SRN393295:SRN393300 TBJ393295:TBJ393300 TLF393295:TLF393300 TVB393295:TVB393300 UEX393295:UEX393300 UOT393295:UOT393300 UYP393295:UYP393300 VIL393295:VIL393300 VSH393295:VSH393300 WCD393295:WCD393300 WLZ393295:WLZ393300 WVV393295:WVV393300 N458831:N458836 JJ458831:JJ458836 TF458831:TF458836 ADB458831:ADB458836 AMX458831:AMX458836 AWT458831:AWT458836 BGP458831:BGP458836 BQL458831:BQL458836 CAH458831:CAH458836 CKD458831:CKD458836 CTZ458831:CTZ458836 DDV458831:DDV458836 DNR458831:DNR458836 DXN458831:DXN458836 EHJ458831:EHJ458836 ERF458831:ERF458836 FBB458831:FBB458836 FKX458831:FKX458836 FUT458831:FUT458836 GEP458831:GEP458836 GOL458831:GOL458836 GYH458831:GYH458836 HID458831:HID458836 HRZ458831:HRZ458836 IBV458831:IBV458836 ILR458831:ILR458836 IVN458831:IVN458836 JFJ458831:JFJ458836 JPF458831:JPF458836 JZB458831:JZB458836 KIX458831:KIX458836 KST458831:KST458836 LCP458831:LCP458836 LML458831:LML458836 LWH458831:LWH458836 MGD458831:MGD458836 MPZ458831:MPZ458836 MZV458831:MZV458836 NJR458831:NJR458836 NTN458831:NTN458836 ODJ458831:ODJ458836 ONF458831:ONF458836 OXB458831:OXB458836 PGX458831:PGX458836 PQT458831:PQT458836 QAP458831:QAP458836 QKL458831:QKL458836 QUH458831:QUH458836 RED458831:RED458836 RNZ458831:RNZ458836 RXV458831:RXV458836 SHR458831:SHR458836 SRN458831:SRN458836 TBJ458831:TBJ458836 TLF458831:TLF458836 TVB458831:TVB458836 UEX458831:UEX458836 UOT458831:UOT458836 UYP458831:UYP458836 VIL458831:VIL458836 VSH458831:VSH458836 WCD458831:WCD458836 WLZ458831:WLZ458836 WVV458831:WVV458836 N524367:N524372 JJ524367:JJ524372 TF524367:TF524372 ADB524367:ADB524372 AMX524367:AMX524372 AWT524367:AWT524372 BGP524367:BGP524372 BQL524367:BQL524372 CAH524367:CAH524372 CKD524367:CKD524372 CTZ524367:CTZ524372 DDV524367:DDV524372 DNR524367:DNR524372 DXN524367:DXN524372 EHJ524367:EHJ524372 ERF524367:ERF524372 FBB524367:FBB524372 FKX524367:FKX524372 FUT524367:FUT524372 GEP524367:GEP524372 GOL524367:GOL524372 GYH524367:GYH524372 HID524367:HID524372 HRZ524367:HRZ524372 IBV524367:IBV524372 ILR524367:ILR524372 IVN524367:IVN524372 JFJ524367:JFJ524372 JPF524367:JPF524372 JZB524367:JZB524372 KIX524367:KIX524372 KST524367:KST524372 LCP524367:LCP524372 LML524367:LML524372 LWH524367:LWH524372 MGD524367:MGD524372 MPZ524367:MPZ524372 MZV524367:MZV524372 NJR524367:NJR524372 NTN524367:NTN524372 ODJ524367:ODJ524372 ONF524367:ONF524372 OXB524367:OXB524372 PGX524367:PGX524372 PQT524367:PQT524372 QAP524367:QAP524372 QKL524367:QKL524372 QUH524367:QUH524372 RED524367:RED524372 RNZ524367:RNZ524372 RXV524367:RXV524372 SHR524367:SHR524372 SRN524367:SRN524372 TBJ524367:TBJ524372 TLF524367:TLF524372 TVB524367:TVB524372 UEX524367:UEX524372 UOT524367:UOT524372 UYP524367:UYP524372 VIL524367:VIL524372 VSH524367:VSH524372 WCD524367:WCD524372 WLZ524367:WLZ524372 WVV524367:WVV524372 N589903:N589908 JJ589903:JJ589908 TF589903:TF589908 ADB589903:ADB589908 AMX589903:AMX589908 AWT589903:AWT589908 BGP589903:BGP589908 BQL589903:BQL589908 CAH589903:CAH589908 CKD589903:CKD589908 CTZ589903:CTZ589908 DDV589903:DDV589908 DNR589903:DNR589908 DXN589903:DXN589908 EHJ589903:EHJ589908 ERF589903:ERF589908 FBB589903:FBB589908 FKX589903:FKX589908 FUT589903:FUT589908 GEP589903:GEP589908 GOL589903:GOL589908 GYH589903:GYH589908 HID589903:HID589908 HRZ589903:HRZ589908 IBV589903:IBV589908 ILR589903:ILR589908 IVN589903:IVN589908 JFJ589903:JFJ589908 JPF589903:JPF589908 JZB589903:JZB589908 KIX589903:KIX589908 KST589903:KST589908 LCP589903:LCP589908 LML589903:LML589908 LWH589903:LWH589908 MGD589903:MGD589908 MPZ589903:MPZ589908 MZV589903:MZV589908 NJR589903:NJR589908 NTN589903:NTN589908 ODJ589903:ODJ589908 ONF589903:ONF589908 OXB589903:OXB589908 PGX589903:PGX589908 PQT589903:PQT589908 QAP589903:QAP589908 QKL589903:QKL589908 QUH589903:QUH589908 RED589903:RED589908 RNZ589903:RNZ589908 RXV589903:RXV589908 SHR589903:SHR589908 SRN589903:SRN589908 TBJ589903:TBJ589908 TLF589903:TLF589908 TVB589903:TVB589908 UEX589903:UEX589908 UOT589903:UOT589908 UYP589903:UYP589908 VIL589903:VIL589908 VSH589903:VSH589908 WCD589903:WCD589908 WLZ589903:WLZ589908 WVV589903:WVV589908 N655439:N655444 JJ655439:JJ655444 TF655439:TF655444 ADB655439:ADB655444 AMX655439:AMX655444 AWT655439:AWT655444 BGP655439:BGP655444 BQL655439:BQL655444 CAH655439:CAH655444 CKD655439:CKD655444 CTZ655439:CTZ655444 DDV655439:DDV655444 DNR655439:DNR655444 DXN655439:DXN655444 EHJ655439:EHJ655444 ERF655439:ERF655444 FBB655439:FBB655444 FKX655439:FKX655444 FUT655439:FUT655444 GEP655439:GEP655444 GOL655439:GOL655444 GYH655439:GYH655444 HID655439:HID655444 HRZ655439:HRZ655444 IBV655439:IBV655444 ILR655439:ILR655444 IVN655439:IVN655444 JFJ655439:JFJ655444 JPF655439:JPF655444 JZB655439:JZB655444 KIX655439:KIX655444 KST655439:KST655444 LCP655439:LCP655444 LML655439:LML655444 LWH655439:LWH655444 MGD655439:MGD655444 MPZ655439:MPZ655444 MZV655439:MZV655444 NJR655439:NJR655444 NTN655439:NTN655444 ODJ655439:ODJ655444 ONF655439:ONF655444 OXB655439:OXB655444 PGX655439:PGX655444 PQT655439:PQT655444 QAP655439:QAP655444 QKL655439:QKL655444 QUH655439:QUH655444 RED655439:RED655444 RNZ655439:RNZ655444 RXV655439:RXV655444 SHR655439:SHR655444 SRN655439:SRN655444 TBJ655439:TBJ655444 TLF655439:TLF655444 TVB655439:TVB655444 UEX655439:UEX655444 UOT655439:UOT655444 UYP655439:UYP655444 VIL655439:VIL655444 VSH655439:VSH655444 WCD655439:WCD655444 WLZ655439:WLZ655444 WVV655439:WVV655444 N720975:N720980 JJ720975:JJ720980 TF720975:TF720980 ADB720975:ADB720980 AMX720975:AMX720980 AWT720975:AWT720980 BGP720975:BGP720980 BQL720975:BQL720980 CAH720975:CAH720980 CKD720975:CKD720980 CTZ720975:CTZ720980 DDV720975:DDV720980 DNR720975:DNR720980 DXN720975:DXN720980 EHJ720975:EHJ720980 ERF720975:ERF720980 FBB720975:FBB720980 FKX720975:FKX720980 FUT720975:FUT720980 GEP720975:GEP720980 GOL720975:GOL720980 GYH720975:GYH720980 HID720975:HID720980 HRZ720975:HRZ720980 IBV720975:IBV720980 ILR720975:ILR720980 IVN720975:IVN720980 JFJ720975:JFJ720980 JPF720975:JPF720980 JZB720975:JZB720980 KIX720975:KIX720980 KST720975:KST720980 LCP720975:LCP720980 LML720975:LML720980 LWH720975:LWH720980 MGD720975:MGD720980 MPZ720975:MPZ720980 MZV720975:MZV720980 NJR720975:NJR720980 NTN720975:NTN720980 ODJ720975:ODJ720980 ONF720975:ONF720980 OXB720975:OXB720980 PGX720975:PGX720980 PQT720975:PQT720980 QAP720975:QAP720980 QKL720975:QKL720980 QUH720975:QUH720980 RED720975:RED720980 RNZ720975:RNZ720980 RXV720975:RXV720980 SHR720975:SHR720980 SRN720975:SRN720980 TBJ720975:TBJ720980 TLF720975:TLF720980 TVB720975:TVB720980 UEX720975:UEX720980 UOT720975:UOT720980 UYP720975:UYP720980 VIL720975:VIL720980 VSH720975:VSH720980 WCD720975:WCD720980 WLZ720975:WLZ720980 WVV720975:WVV720980 N786511:N786516 JJ786511:JJ786516 TF786511:TF786516 ADB786511:ADB786516 AMX786511:AMX786516 AWT786511:AWT786516 BGP786511:BGP786516 BQL786511:BQL786516 CAH786511:CAH786516 CKD786511:CKD786516 CTZ786511:CTZ786516 DDV786511:DDV786516 DNR786511:DNR786516 DXN786511:DXN786516 EHJ786511:EHJ786516 ERF786511:ERF786516 FBB786511:FBB786516 FKX786511:FKX786516 FUT786511:FUT786516 GEP786511:GEP786516 GOL786511:GOL786516 GYH786511:GYH786516 HID786511:HID786516 HRZ786511:HRZ786516 IBV786511:IBV786516 ILR786511:ILR786516 IVN786511:IVN786516 JFJ786511:JFJ786516 JPF786511:JPF786516 JZB786511:JZB786516 KIX786511:KIX786516 KST786511:KST786516 LCP786511:LCP786516 LML786511:LML786516 LWH786511:LWH786516 MGD786511:MGD786516 MPZ786511:MPZ786516 MZV786511:MZV786516 NJR786511:NJR786516 NTN786511:NTN786516 ODJ786511:ODJ786516 ONF786511:ONF786516 OXB786511:OXB786516 PGX786511:PGX786516 PQT786511:PQT786516 QAP786511:QAP786516 QKL786511:QKL786516 QUH786511:QUH786516 RED786511:RED786516 RNZ786511:RNZ786516 RXV786511:RXV786516 SHR786511:SHR786516 SRN786511:SRN786516 TBJ786511:TBJ786516 TLF786511:TLF786516 TVB786511:TVB786516 UEX786511:UEX786516 UOT786511:UOT786516 UYP786511:UYP786516 VIL786511:VIL786516 VSH786511:VSH786516 WCD786511:WCD786516 WLZ786511:WLZ786516 WVV786511:WVV786516 N852047:N852052 JJ852047:JJ852052 TF852047:TF852052 ADB852047:ADB852052 AMX852047:AMX852052 AWT852047:AWT852052 BGP852047:BGP852052 BQL852047:BQL852052 CAH852047:CAH852052 CKD852047:CKD852052 CTZ852047:CTZ852052 DDV852047:DDV852052 DNR852047:DNR852052 DXN852047:DXN852052 EHJ852047:EHJ852052 ERF852047:ERF852052 FBB852047:FBB852052 FKX852047:FKX852052 FUT852047:FUT852052 GEP852047:GEP852052 GOL852047:GOL852052 GYH852047:GYH852052 HID852047:HID852052 HRZ852047:HRZ852052 IBV852047:IBV852052 ILR852047:ILR852052 IVN852047:IVN852052 JFJ852047:JFJ852052 JPF852047:JPF852052 JZB852047:JZB852052 KIX852047:KIX852052 KST852047:KST852052 LCP852047:LCP852052 LML852047:LML852052 LWH852047:LWH852052 MGD852047:MGD852052 MPZ852047:MPZ852052 MZV852047:MZV852052 NJR852047:NJR852052 NTN852047:NTN852052 ODJ852047:ODJ852052 ONF852047:ONF852052 OXB852047:OXB852052 PGX852047:PGX852052 PQT852047:PQT852052 QAP852047:QAP852052 QKL852047:QKL852052 QUH852047:QUH852052 RED852047:RED852052 RNZ852047:RNZ852052 RXV852047:RXV852052 SHR852047:SHR852052 SRN852047:SRN852052 TBJ852047:TBJ852052 TLF852047:TLF852052 TVB852047:TVB852052 UEX852047:UEX852052 UOT852047:UOT852052 UYP852047:UYP852052 VIL852047:VIL852052 VSH852047:VSH852052 WCD852047:WCD852052 WLZ852047:WLZ852052 WVV852047:WVV852052 N917583:N917588 JJ917583:JJ917588 TF917583:TF917588 ADB917583:ADB917588 AMX917583:AMX917588 AWT917583:AWT917588 BGP917583:BGP917588 BQL917583:BQL917588 CAH917583:CAH917588 CKD917583:CKD917588 CTZ917583:CTZ917588 DDV917583:DDV917588 DNR917583:DNR917588 DXN917583:DXN917588 EHJ917583:EHJ917588 ERF917583:ERF917588 FBB917583:FBB917588 FKX917583:FKX917588 FUT917583:FUT917588 GEP917583:GEP917588 GOL917583:GOL917588 GYH917583:GYH917588 HID917583:HID917588 HRZ917583:HRZ917588 IBV917583:IBV917588 ILR917583:ILR917588 IVN917583:IVN917588 JFJ917583:JFJ917588 JPF917583:JPF917588 JZB917583:JZB917588 KIX917583:KIX917588 KST917583:KST917588 LCP917583:LCP917588 LML917583:LML917588 LWH917583:LWH917588 MGD917583:MGD917588 MPZ917583:MPZ917588 MZV917583:MZV917588 NJR917583:NJR917588 NTN917583:NTN917588 ODJ917583:ODJ917588 ONF917583:ONF917588 OXB917583:OXB917588 PGX917583:PGX917588 PQT917583:PQT917588 QAP917583:QAP917588 QKL917583:QKL917588 QUH917583:QUH917588 RED917583:RED917588 RNZ917583:RNZ917588 RXV917583:RXV917588 SHR917583:SHR917588 SRN917583:SRN917588 TBJ917583:TBJ917588 TLF917583:TLF917588 TVB917583:TVB917588 UEX917583:UEX917588 UOT917583:UOT917588 UYP917583:UYP917588 VIL917583:VIL917588 VSH917583:VSH917588 WCD917583:WCD917588 WLZ917583:WLZ917588 WVV917583:WVV917588 N983119:N983124 JJ983119:JJ983124 TF983119:TF983124 ADB983119:ADB983124 AMX983119:AMX983124 AWT983119:AWT983124 BGP983119:BGP983124 BQL983119:BQL983124 CAH983119:CAH983124 CKD983119:CKD983124 CTZ983119:CTZ983124 DDV983119:DDV983124 DNR983119:DNR983124 DXN983119:DXN983124 EHJ983119:EHJ983124 ERF983119:ERF983124 FBB983119:FBB983124 FKX983119:FKX983124 FUT983119:FUT983124 GEP983119:GEP983124 GOL983119:GOL983124 GYH983119:GYH983124 HID983119:HID983124 HRZ983119:HRZ983124 IBV983119:IBV983124 ILR983119:ILR983124 IVN983119:IVN983124 JFJ983119:JFJ983124 JPF983119:JPF983124 JZB983119:JZB983124 KIX983119:KIX983124 KST983119:KST983124 LCP983119:LCP983124 LML983119:LML983124 LWH983119:LWH983124 MGD983119:MGD983124 MPZ983119:MPZ983124 MZV983119:MZV983124 NJR983119:NJR983124 NTN983119:NTN983124 ODJ983119:ODJ983124 ONF983119:ONF983124 OXB983119:OXB983124 PGX983119:PGX983124 PQT983119:PQT983124 QAP983119:QAP983124 QKL983119:QKL983124 QUH983119:QUH983124 RED983119:RED983124 RNZ983119:RNZ983124 RXV983119:RXV983124 SHR983119:SHR983124 SRN983119:SRN983124 TBJ983119:TBJ983124 TLF983119:TLF983124 TVB983119:TVB983124 UEX983119:UEX983124 UOT983119:UOT983124 UYP983119:UYP983124 VIL983119:VIL983124 VSH983119:VSH983124 WCD983119:WCD983124 WLZ983119:WLZ983124 WVV983119:WVV983124 I79:I84 JE79:JE84 TA79:TA84 ACW79:ACW84 AMS79:AMS84 AWO79:AWO84 BGK79:BGK84 BQG79:BQG84 CAC79:CAC84 CJY79:CJY84 CTU79:CTU84 DDQ79:DDQ84 DNM79:DNM84 DXI79:DXI84 EHE79:EHE84 ERA79:ERA84 FAW79:FAW84 FKS79:FKS84 FUO79:FUO84 GEK79:GEK84 GOG79:GOG84 GYC79:GYC84 HHY79:HHY84 HRU79:HRU84 IBQ79:IBQ84 ILM79:ILM84 IVI79:IVI84 JFE79:JFE84 JPA79:JPA84 JYW79:JYW84 KIS79:KIS84 KSO79:KSO84 LCK79:LCK84 LMG79:LMG84 LWC79:LWC84 MFY79:MFY84 MPU79:MPU84 MZQ79:MZQ84 NJM79:NJM84 NTI79:NTI84 ODE79:ODE84 ONA79:ONA84 OWW79:OWW84 PGS79:PGS84 PQO79:PQO84 QAK79:QAK84 QKG79:QKG84 QUC79:QUC84 RDY79:RDY84 RNU79:RNU84 RXQ79:RXQ84 SHM79:SHM84 SRI79:SRI84 TBE79:TBE84 TLA79:TLA84 TUW79:TUW84 UES79:UES84 UOO79:UOO84 UYK79:UYK84 VIG79:VIG84 VSC79:VSC84 WBY79:WBY84 WLU79:WLU84 WVQ79:WVQ84 I65615:I65620 JE65615:JE65620 TA65615:TA65620 ACW65615:ACW65620 AMS65615:AMS65620 AWO65615:AWO65620 BGK65615:BGK65620 BQG65615:BQG65620 CAC65615:CAC65620 CJY65615:CJY65620 CTU65615:CTU65620 DDQ65615:DDQ65620 DNM65615:DNM65620 DXI65615:DXI65620 EHE65615:EHE65620 ERA65615:ERA65620 FAW65615:FAW65620 FKS65615:FKS65620 FUO65615:FUO65620 GEK65615:GEK65620 GOG65615:GOG65620 GYC65615:GYC65620 HHY65615:HHY65620 HRU65615:HRU65620 IBQ65615:IBQ65620 ILM65615:ILM65620 IVI65615:IVI65620 JFE65615:JFE65620 JPA65615:JPA65620 JYW65615:JYW65620 KIS65615:KIS65620 KSO65615:KSO65620 LCK65615:LCK65620 LMG65615:LMG65620 LWC65615:LWC65620 MFY65615:MFY65620 MPU65615:MPU65620 MZQ65615:MZQ65620 NJM65615:NJM65620 NTI65615:NTI65620 ODE65615:ODE65620 ONA65615:ONA65620 OWW65615:OWW65620 PGS65615:PGS65620 PQO65615:PQO65620 QAK65615:QAK65620 QKG65615:QKG65620 QUC65615:QUC65620 RDY65615:RDY65620 RNU65615:RNU65620 RXQ65615:RXQ65620 SHM65615:SHM65620 SRI65615:SRI65620 TBE65615:TBE65620 TLA65615:TLA65620 TUW65615:TUW65620 UES65615:UES65620 UOO65615:UOO65620 UYK65615:UYK65620 VIG65615:VIG65620 VSC65615:VSC65620 WBY65615:WBY65620 WLU65615:WLU65620 WVQ65615:WVQ65620 I131151:I131156 JE131151:JE131156 TA131151:TA131156 ACW131151:ACW131156 AMS131151:AMS131156 AWO131151:AWO131156 BGK131151:BGK131156 BQG131151:BQG131156 CAC131151:CAC131156 CJY131151:CJY131156 CTU131151:CTU131156 DDQ131151:DDQ131156 DNM131151:DNM131156 DXI131151:DXI131156 EHE131151:EHE131156 ERA131151:ERA131156 FAW131151:FAW131156 FKS131151:FKS131156 FUO131151:FUO131156 GEK131151:GEK131156 GOG131151:GOG131156 GYC131151:GYC131156 HHY131151:HHY131156 HRU131151:HRU131156 IBQ131151:IBQ131156 ILM131151:ILM131156 IVI131151:IVI131156 JFE131151:JFE131156 JPA131151:JPA131156 JYW131151:JYW131156 KIS131151:KIS131156 KSO131151:KSO131156 LCK131151:LCK131156 LMG131151:LMG131156 LWC131151:LWC131156 MFY131151:MFY131156 MPU131151:MPU131156 MZQ131151:MZQ131156 NJM131151:NJM131156 NTI131151:NTI131156 ODE131151:ODE131156 ONA131151:ONA131156 OWW131151:OWW131156 PGS131151:PGS131156 PQO131151:PQO131156 QAK131151:QAK131156 QKG131151:QKG131156 QUC131151:QUC131156 RDY131151:RDY131156 RNU131151:RNU131156 RXQ131151:RXQ131156 SHM131151:SHM131156 SRI131151:SRI131156 TBE131151:TBE131156 TLA131151:TLA131156 TUW131151:TUW131156 UES131151:UES131156 UOO131151:UOO131156 UYK131151:UYK131156 VIG131151:VIG131156 VSC131151:VSC131156 WBY131151:WBY131156 WLU131151:WLU131156 WVQ131151:WVQ131156 I196687:I196692 JE196687:JE196692 TA196687:TA196692 ACW196687:ACW196692 AMS196687:AMS196692 AWO196687:AWO196692 BGK196687:BGK196692 BQG196687:BQG196692 CAC196687:CAC196692 CJY196687:CJY196692 CTU196687:CTU196692 DDQ196687:DDQ196692 DNM196687:DNM196692 DXI196687:DXI196692 EHE196687:EHE196692 ERA196687:ERA196692 FAW196687:FAW196692 FKS196687:FKS196692 FUO196687:FUO196692 GEK196687:GEK196692 GOG196687:GOG196692 GYC196687:GYC196692 HHY196687:HHY196692 HRU196687:HRU196692 IBQ196687:IBQ196692 ILM196687:ILM196692 IVI196687:IVI196692 JFE196687:JFE196692 JPA196687:JPA196692 JYW196687:JYW196692 KIS196687:KIS196692 KSO196687:KSO196692 LCK196687:LCK196692 LMG196687:LMG196692 LWC196687:LWC196692 MFY196687:MFY196692 MPU196687:MPU196692 MZQ196687:MZQ196692 NJM196687:NJM196692 NTI196687:NTI196692 ODE196687:ODE196692 ONA196687:ONA196692 OWW196687:OWW196692 PGS196687:PGS196692 PQO196687:PQO196692 QAK196687:QAK196692 QKG196687:QKG196692 QUC196687:QUC196692 RDY196687:RDY196692 RNU196687:RNU196692 RXQ196687:RXQ196692 SHM196687:SHM196692 SRI196687:SRI196692 TBE196687:TBE196692 TLA196687:TLA196692 TUW196687:TUW196692 UES196687:UES196692 UOO196687:UOO196692 UYK196687:UYK196692 VIG196687:VIG196692 VSC196687:VSC196692 WBY196687:WBY196692 WLU196687:WLU196692 WVQ196687:WVQ196692 I262223:I262228 JE262223:JE262228 TA262223:TA262228 ACW262223:ACW262228 AMS262223:AMS262228 AWO262223:AWO262228 BGK262223:BGK262228 BQG262223:BQG262228 CAC262223:CAC262228 CJY262223:CJY262228 CTU262223:CTU262228 DDQ262223:DDQ262228 DNM262223:DNM262228 DXI262223:DXI262228 EHE262223:EHE262228 ERA262223:ERA262228 FAW262223:FAW262228 FKS262223:FKS262228 FUO262223:FUO262228 GEK262223:GEK262228 GOG262223:GOG262228 GYC262223:GYC262228 HHY262223:HHY262228 HRU262223:HRU262228 IBQ262223:IBQ262228 ILM262223:ILM262228 IVI262223:IVI262228 JFE262223:JFE262228 JPA262223:JPA262228 JYW262223:JYW262228 KIS262223:KIS262228 KSO262223:KSO262228 LCK262223:LCK262228 LMG262223:LMG262228 LWC262223:LWC262228 MFY262223:MFY262228 MPU262223:MPU262228 MZQ262223:MZQ262228 NJM262223:NJM262228 NTI262223:NTI262228 ODE262223:ODE262228 ONA262223:ONA262228 OWW262223:OWW262228 PGS262223:PGS262228 PQO262223:PQO262228 QAK262223:QAK262228 QKG262223:QKG262228 QUC262223:QUC262228 RDY262223:RDY262228 RNU262223:RNU262228 RXQ262223:RXQ262228 SHM262223:SHM262228 SRI262223:SRI262228 TBE262223:TBE262228 TLA262223:TLA262228 TUW262223:TUW262228 UES262223:UES262228 UOO262223:UOO262228 UYK262223:UYK262228 VIG262223:VIG262228 VSC262223:VSC262228 WBY262223:WBY262228 WLU262223:WLU262228 WVQ262223:WVQ262228 I327759:I327764 JE327759:JE327764 TA327759:TA327764 ACW327759:ACW327764 AMS327759:AMS327764 AWO327759:AWO327764 BGK327759:BGK327764 BQG327759:BQG327764 CAC327759:CAC327764 CJY327759:CJY327764 CTU327759:CTU327764 DDQ327759:DDQ327764 DNM327759:DNM327764 DXI327759:DXI327764 EHE327759:EHE327764 ERA327759:ERA327764 FAW327759:FAW327764 FKS327759:FKS327764 FUO327759:FUO327764 GEK327759:GEK327764 GOG327759:GOG327764 GYC327759:GYC327764 HHY327759:HHY327764 HRU327759:HRU327764 IBQ327759:IBQ327764 ILM327759:ILM327764 IVI327759:IVI327764 JFE327759:JFE327764 JPA327759:JPA327764 JYW327759:JYW327764 KIS327759:KIS327764 KSO327759:KSO327764 LCK327759:LCK327764 LMG327759:LMG327764 LWC327759:LWC327764 MFY327759:MFY327764 MPU327759:MPU327764 MZQ327759:MZQ327764 NJM327759:NJM327764 NTI327759:NTI327764 ODE327759:ODE327764 ONA327759:ONA327764 OWW327759:OWW327764 PGS327759:PGS327764 PQO327759:PQO327764 QAK327759:QAK327764 QKG327759:QKG327764 QUC327759:QUC327764 RDY327759:RDY327764 RNU327759:RNU327764 RXQ327759:RXQ327764 SHM327759:SHM327764 SRI327759:SRI327764 TBE327759:TBE327764 TLA327759:TLA327764 TUW327759:TUW327764 UES327759:UES327764 UOO327759:UOO327764 UYK327759:UYK327764 VIG327759:VIG327764 VSC327759:VSC327764 WBY327759:WBY327764 WLU327759:WLU327764 WVQ327759:WVQ327764 I393295:I393300 JE393295:JE393300 TA393295:TA393300 ACW393295:ACW393300 AMS393295:AMS393300 AWO393295:AWO393300 BGK393295:BGK393300 BQG393295:BQG393300 CAC393295:CAC393300 CJY393295:CJY393300 CTU393295:CTU393300 DDQ393295:DDQ393300 DNM393295:DNM393300 DXI393295:DXI393300 EHE393295:EHE393300 ERA393295:ERA393300 FAW393295:FAW393300 FKS393295:FKS393300 FUO393295:FUO393300 GEK393295:GEK393300 GOG393295:GOG393300 GYC393295:GYC393300 HHY393295:HHY393300 HRU393295:HRU393300 IBQ393295:IBQ393300 ILM393295:ILM393300 IVI393295:IVI393300 JFE393295:JFE393300 JPA393295:JPA393300 JYW393295:JYW393300 KIS393295:KIS393300 KSO393295:KSO393300 LCK393295:LCK393300 LMG393295:LMG393300 LWC393295:LWC393300 MFY393295:MFY393300 MPU393295:MPU393300 MZQ393295:MZQ393300 NJM393295:NJM393300 NTI393295:NTI393300 ODE393295:ODE393300 ONA393295:ONA393300 OWW393295:OWW393300 PGS393295:PGS393300 PQO393295:PQO393300 QAK393295:QAK393300 QKG393295:QKG393300 QUC393295:QUC393300 RDY393295:RDY393300 RNU393295:RNU393300 RXQ393295:RXQ393300 SHM393295:SHM393300 SRI393295:SRI393300 TBE393295:TBE393300 TLA393295:TLA393300 TUW393295:TUW393300 UES393295:UES393300 UOO393295:UOO393300 UYK393295:UYK393300 VIG393295:VIG393300 VSC393295:VSC393300 WBY393295:WBY393300 WLU393295:WLU393300 WVQ393295:WVQ393300 I458831:I458836 JE458831:JE458836 TA458831:TA458836 ACW458831:ACW458836 AMS458831:AMS458836 AWO458831:AWO458836 BGK458831:BGK458836 BQG458831:BQG458836 CAC458831:CAC458836 CJY458831:CJY458836 CTU458831:CTU458836 DDQ458831:DDQ458836 DNM458831:DNM458836 DXI458831:DXI458836 EHE458831:EHE458836 ERA458831:ERA458836 FAW458831:FAW458836 FKS458831:FKS458836 FUO458831:FUO458836 GEK458831:GEK458836 GOG458831:GOG458836 GYC458831:GYC458836 HHY458831:HHY458836 HRU458831:HRU458836 IBQ458831:IBQ458836 ILM458831:ILM458836 IVI458831:IVI458836 JFE458831:JFE458836 JPA458831:JPA458836 JYW458831:JYW458836 KIS458831:KIS458836 KSO458831:KSO458836 LCK458831:LCK458836 LMG458831:LMG458836 LWC458831:LWC458836 MFY458831:MFY458836 MPU458831:MPU458836 MZQ458831:MZQ458836 NJM458831:NJM458836 NTI458831:NTI458836 ODE458831:ODE458836 ONA458831:ONA458836 OWW458831:OWW458836 PGS458831:PGS458836 PQO458831:PQO458836 QAK458831:QAK458836 QKG458831:QKG458836 QUC458831:QUC458836 RDY458831:RDY458836 RNU458831:RNU458836 RXQ458831:RXQ458836 SHM458831:SHM458836 SRI458831:SRI458836 TBE458831:TBE458836 TLA458831:TLA458836 TUW458831:TUW458836 UES458831:UES458836 UOO458831:UOO458836 UYK458831:UYK458836 VIG458831:VIG458836 VSC458831:VSC458836 WBY458831:WBY458836 WLU458831:WLU458836 WVQ458831:WVQ458836 I524367:I524372 JE524367:JE524372 TA524367:TA524372 ACW524367:ACW524372 AMS524367:AMS524372 AWO524367:AWO524372 BGK524367:BGK524372 BQG524367:BQG524372 CAC524367:CAC524372 CJY524367:CJY524372 CTU524367:CTU524372 DDQ524367:DDQ524372 DNM524367:DNM524372 DXI524367:DXI524372 EHE524367:EHE524372 ERA524367:ERA524372 FAW524367:FAW524372 FKS524367:FKS524372 FUO524367:FUO524372 GEK524367:GEK524372 GOG524367:GOG524372 GYC524367:GYC524372 HHY524367:HHY524372 HRU524367:HRU524372 IBQ524367:IBQ524372 ILM524367:ILM524372 IVI524367:IVI524372 JFE524367:JFE524372 JPA524367:JPA524372 JYW524367:JYW524372 KIS524367:KIS524372 KSO524367:KSO524372 LCK524367:LCK524372 LMG524367:LMG524372 LWC524367:LWC524372 MFY524367:MFY524372 MPU524367:MPU524372 MZQ524367:MZQ524372 NJM524367:NJM524372 NTI524367:NTI524372 ODE524367:ODE524372 ONA524367:ONA524372 OWW524367:OWW524372 PGS524367:PGS524372 PQO524367:PQO524372 QAK524367:QAK524372 QKG524367:QKG524372 QUC524367:QUC524372 RDY524367:RDY524372 RNU524367:RNU524372 RXQ524367:RXQ524372 SHM524367:SHM524372 SRI524367:SRI524372 TBE524367:TBE524372 TLA524367:TLA524372 TUW524367:TUW524372 UES524367:UES524372 UOO524367:UOO524372 UYK524367:UYK524372 VIG524367:VIG524372 VSC524367:VSC524372 WBY524367:WBY524372 WLU524367:WLU524372 WVQ524367:WVQ524372 I589903:I589908 JE589903:JE589908 TA589903:TA589908 ACW589903:ACW589908 AMS589903:AMS589908 AWO589903:AWO589908 BGK589903:BGK589908 BQG589903:BQG589908 CAC589903:CAC589908 CJY589903:CJY589908 CTU589903:CTU589908 DDQ589903:DDQ589908 DNM589903:DNM589908 DXI589903:DXI589908 EHE589903:EHE589908 ERA589903:ERA589908 FAW589903:FAW589908 FKS589903:FKS589908 FUO589903:FUO589908 GEK589903:GEK589908 GOG589903:GOG589908 GYC589903:GYC589908 HHY589903:HHY589908 HRU589903:HRU589908 IBQ589903:IBQ589908 ILM589903:ILM589908 IVI589903:IVI589908 JFE589903:JFE589908 JPA589903:JPA589908 JYW589903:JYW589908 KIS589903:KIS589908 KSO589903:KSO589908 LCK589903:LCK589908 LMG589903:LMG589908 LWC589903:LWC589908 MFY589903:MFY589908 MPU589903:MPU589908 MZQ589903:MZQ589908 NJM589903:NJM589908 NTI589903:NTI589908 ODE589903:ODE589908 ONA589903:ONA589908 OWW589903:OWW589908 PGS589903:PGS589908 PQO589903:PQO589908 QAK589903:QAK589908 QKG589903:QKG589908 QUC589903:QUC589908 RDY589903:RDY589908 RNU589903:RNU589908 RXQ589903:RXQ589908 SHM589903:SHM589908 SRI589903:SRI589908 TBE589903:TBE589908 TLA589903:TLA589908 TUW589903:TUW589908 UES589903:UES589908 UOO589903:UOO589908 UYK589903:UYK589908 VIG589903:VIG589908 VSC589903:VSC589908 WBY589903:WBY589908 WLU589903:WLU589908 WVQ589903:WVQ589908 I655439:I655444 JE655439:JE655444 TA655439:TA655444 ACW655439:ACW655444 AMS655439:AMS655444 AWO655439:AWO655444 BGK655439:BGK655444 BQG655439:BQG655444 CAC655439:CAC655444 CJY655439:CJY655444 CTU655439:CTU655444 DDQ655439:DDQ655444 DNM655439:DNM655444 DXI655439:DXI655444 EHE655439:EHE655444 ERA655439:ERA655444 FAW655439:FAW655444 FKS655439:FKS655444 FUO655439:FUO655444 GEK655439:GEK655444 GOG655439:GOG655444 GYC655439:GYC655444 HHY655439:HHY655444 HRU655439:HRU655444 IBQ655439:IBQ655444 ILM655439:ILM655444 IVI655439:IVI655444 JFE655439:JFE655444 JPA655439:JPA655444 JYW655439:JYW655444 KIS655439:KIS655444 KSO655439:KSO655444 LCK655439:LCK655444 LMG655439:LMG655444 LWC655439:LWC655444 MFY655439:MFY655444 MPU655439:MPU655444 MZQ655439:MZQ655444 NJM655439:NJM655444 NTI655439:NTI655444 ODE655439:ODE655444 ONA655439:ONA655444 OWW655439:OWW655444 PGS655439:PGS655444 PQO655439:PQO655444 QAK655439:QAK655444 QKG655439:QKG655444 QUC655439:QUC655444 RDY655439:RDY655444 RNU655439:RNU655444 RXQ655439:RXQ655444 SHM655439:SHM655444 SRI655439:SRI655444 TBE655439:TBE655444 TLA655439:TLA655444 TUW655439:TUW655444 UES655439:UES655444 UOO655439:UOO655444 UYK655439:UYK655444 VIG655439:VIG655444 VSC655439:VSC655444 WBY655439:WBY655444 WLU655439:WLU655444 WVQ655439:WVQ655444 I720975:I720980 JE720975:JE720980 TA720975:TA720980 ACW720975:ACW720980 AMS720975:AMS720980 AWO720975:AWO720980 BGK720975:BGK720980 BQG720975:BQG720980 CAC720975:CAC720980 CJY720975:CJY720980 CTU720975:CTU720980 DDQ720975:DDQ720980 DNM720975:DNM720980 DXI720975:DXI720980 EHE720975:EHE720980 ERA720975:ERA720980 FAW720975:FAW720980 FKS720975:FKS720980 FUO720975:FUO720980 GEK720975:GEK720980 GOG720975:GOG720980 GYC720975:GYC720980 HHY720975:HHY720980 HRU720975:HRU720980 IBQ720975:IBQ720980 ILM720975:ILM720980 IVI720975:IVI720980 JFE720975:JFE720980 JPA720975:JPA720980 JYW720975:JYW720980 KIS720975:KIS720980 KSO720975:KSO720980 LCK720975:LCK720980 LMG720975:LMG720980 LWC720975:LWC720980 MFY720975:MFY720980 MPU720975:MPU720980 MZQ720975:MZQ720980 NJM720975:NJM720980 NTI720975:NTI720980 ODE720975:ODE720980 ONA720975:ONA720980 OWW720975:OWW720980 PGS720975:PGS720980 PQO720975:PQO720980 QAK720975:QAK720980 QKG720975:QKG720980 QUC720975:QUC720980 RDY720975:RDY720980 RNU720975:RNU720980 RXQ720975:RXQ720980 SHM720975:SHM720980 SRI720975:SRI720980 TBE720975:TBE720980 TLA720975:TLA720980 TUW720975:TUW720980 UES720975:UES720980 UOO720975:UOO720980 UYK720975:UYK720980 VIG720975:VIG720980 VSC720975:VSC720980 WBY720975:WBY720980 WLU720975:WLU720980 WVQ720975:WVQ720980 I786511:I786516 JE786511:JE786516 TA786511:TA786516 ACW786511:ACW786516 AMS786511:AMS786516 AWO786511:AWO786516 BGK786511:BGK786516 BQG786511:BQG786516 CAC786511:CAC786516 CJY786511:CJY786516 CTU786511:CTU786516 DDQ786511:DDQ786516 DNM786511:DNM786516 DXI786511:DXI786516 EHE786511:EHE786516 ERA786511:ERA786516 FAW786511:FAW786516 FKS786511:FKS786516 FUO786511:FUO786516 GEK786511:GEK786516 GOG786511:GOG786516 GYC786511:GYC786516 HHY786511:HHY786516 HRU786511:HRU786516 IBQ786511:IBQ786516 ILM786511:ILM786516 IVI786511:IVI786516 JFE786511:JFE786516 JPA786511:JPA786516 JYW786511:JYW786516 KIS786511:KIS786516 KSO786511:KSO786516 LCK786511:LCK786516 LMG786511:LMG786516 LWC786511:LWC786516 MFY786511:MFY786516 MPU786511:MPU786516 MZQ786511:MZQ786516 NJM786511:NJM786516 NTI786511:NTI786516 ODE786511:ODE786516 ONA786511:ONA786516 OWW786511:OWW786516 PGS786511:PGS786516 PQO786511:PQO786516 QAK786511:QAK786516 QKG786511:QKG786516 QUC786511:QUC786516 RDY786511:RDY786516 RNU786511:RNU786516 RXQ786511:RXQ786516 SHM786511:SHM786516 SRI786511:SRI786516 TBE786511:TBE786516 TLA786511:TLA786516 TUW786511:TUW786516 UES786511:UES786516 UOO786511:UOO786516 UYK786511:UYK786516 VIG786511:VIG786516 VSC786511:VSC786516 WBY786511:WBY786516 WLU786511:WLU786516 WVQ786511:WVQ786516 I852047:I852052 JE852047:JE852052 TA852047:TA852052 ACW852047:ACW852052 AMS852047:AMS852052 AWO852047:AWO852052 BGK852047:BGK852052 BQG852047:BQG852052 CAC852047:CAC852052 CJY852047:CJY852052 CTU852047:CTU852052 DDQ852047:DDQ852052 DNM852047:DNM852052 DXI852047:DXI852052 EHE852047:EHE852052 ERA852047:ERA852052 FAW852047:FAW852052 FKS852047:FKS852052 FUO852047:FUO852052 GEK852047:GEK852052 GOG852047:GOG852052 GYC852047:GYC852052 HHY852047:HHY852052 HRU852047:HRU852052 IBQ852047:IBQ852052 ILM852047:ILM852052 IVI852047:IVI852052 JFE852047:JFE852052 JPA852047:JPA852052 JYW852047:JYW852052 KIS852047:KIS852052 KSO852047:KSO852052 LCK852047:LCK852052 LMG852047:LMG852052 LWC852047:LWC852052 MFY852047:MFY852052 MPU852047:MPU852052 MZQ852047:MZQ852052 NJM852047:NJM852052 NTI852047:NTI852052 ODE852047:ODE852052 ONA852047:ONA852052 OWW852047:OWW852052 PGS852047:PGS852052 PQO852047:PQO852052 QAK852047:QAK852052 QKG852047:QKG852052 QUC852047:QUC852052 RDY852047:RDY852052 RNU852047:RNU852052 RXQ852047:RXQ852052 SHM852047:SHM852052 SRI852047:SRI852052 TBE852047:TBE852052 TLA852047:TLA852052 TUW852047:TUW852052 UES852047:UES852052 UOO852047:UOO852052 UYK852047:UYK852052 VIG852047:VIG852052 VSC852047:VSC852052 WBY852047:WBY852052 WLU852047:WLU852052 WVQ852047:WVQ852052 I917583:I917588 JE917583:JE917588 TA917583:TA917588 ACW917583:ACW917588 AMS917583:AMS917588 AWO917583:AWO917588 BGK917583:BGK917588 BQG917583:BQG917588 CAC917583:CAC917588 CJY917583:CJY917588 CTU917583:CTU917588 DDQ917583:DDQ917588 DNM917583:DNM917588 DXI917583:DXI917588 EHE917583:EHE917588 ERA917583:ERA917588 FAW917583:FAW917588 FKS917583:FKS917588 FUO917583:FUO917588 GEK917583:GEK917588 GOG917583:GOG917588 GYC917583:GYC917588 HHY917583:HHY917588 HRU917583:HRU917588 IBQ917583:IBQ917588 ILM917583:ILM917588 IVI917583:IVI917588 JFE917583:JFE917588 JPA917583:JPA917588 JYW917583:JYW917588 KIS917583:KIS917588 KSO917583:KSO917588 LCK917583:LCK917588 LMG917583:LMG917588 LWC917583:LWC917588 MFY917583:MFY917588 MPU917583:MPU917588 MZQ917583:MZQ917588 NJM917583:NJM917588 NTI917583:NTI917588 ODE917583:ODE917588 ONA917583:ONA917588 OWW917583:OWW917588 PGS917583:PGS917588 PQO917583:PQO917588 QAK917583:QAK917588 QKG917583:QKG917588 QUC917583:QUC917588 RDY917583:RDY917588 RNU917583:RNU917588 RXQ917583:RXQ917588 SHM917583:SHM917588 SRI917583:SRI917588 TBE917583:TBE917588 TLA917583:TLA917588 TUW917583:TUW917588 UES917583:UES917588 UOO917583:UOO917588 UYK917583:UYK917588 VIG917583:VIG917588 VSC917583:VSC917588 WBY917583:WBY917588 WLU917583:WLU917588 WVQ917583:WVQ917588 I983119:I983124 JE983119:JE983124 TA983119:TA983124 ACW983119:ACW983124 AMS983119:AMS983124 AWO983119:AWO983124 BGK983119:BGK983124 BQG983119:BQG983124 CAC983119:CAC983124 CJY983119:CJY983124 CTU983119:CTU983124 DDQ983119:DDQ983124 DNM983119:DNM983124 DXI983119:DXI983124 EHE983119:EHE983124 ERA983119:ERA983124 FAW983119:FAW983124 FKS983119:FKS983124 FUO983119:FUO983124 GEK983119:GEK983124 GOG983119:GOG983124 GYC983119:GYC983124 HHY983119:HHY983124 HRU983119:HRU983124 IBQ983119:IBQ983124 ILM983119:ILM983124 IVI983119:IVI983124 JFE983119:JFE983124 JPA983119:JPA983124 JYW983119:JYW983124 KIS983119:KIS983124 KSO983119:KSO983124 LCK983119:LCK983124 LMG983119:LMG983124 LWC983119:LWC983124 MFY983119:MFY983124 MPU983119:MPU983124 MZQ983119:MZQ983124 NJM983119:NJM983124 NTI983119:NTI983124 ODE983119:ODE983124 ONA983119:ONA983124 OWW983119:OWW983124 PGS983119:PGS983124 PQO983119:PQO983124 QAK983119:QAK983124 QKG983119:QKG983124 QUC983119:QUC983124 RDY983119:RDY983124 RNU983119:RNU983124 RXQ983119:RXQ983124 SHM983119:SHM983124 SRI983119:SRI983124 TBE983119:TBE983124 TLA983119:TLA983124 TUW983119:TUW983124 UES983119:UES983124 UOO983119:UOO983124 UYK983119:UYK983124 VIG983119:VIG983124 VSC983119:VSC983124 WBY983119:WBY983124 WLU983119:WLU983124 WVQ983119:WVQ983124 S80:S81 JO80:JO81 TK80:TK81 ADG80:ADG81 ANC80:ANC81 AWY80:AWY81 BGU80:BGU81 BQQ80:BQQ81 CAM80:CAM81 CKI80:CKI81 CUE80:CUE81 DEA80:DEA81 DNW80:DNW81 DXS80:DXS81 EHO80:EHO81 ERK80:ERK81 FBG80:FBG81 FLC80:FLC81 FUY80:FUY81 GEU80:GEU81 GOQ80:GOQ81 GYM80:GYM81 HII80:HII81 HSE80:HSE81 ICA80:ICA81 ILW80:ILW81 IVS80:IVS81 JFO80:JFO81 JPK80:JPK81 JZG80:JZG81 KJC80:KJC81 KSY80:KSY81 LCU80:LCU81 LMQ80:LMQ81 LWM80:LWM81 MGI80:MGI81 MQE80:MQE81 NAA80:NAA81 NJW80:NJW81 NTS80:NTS81 ODO80:ODO81 ONK80:ONK81 OXG80:OXG81 PHC80:PHC81 PQY80:PQY81 QAU80:QAU81 QKQ80:QKQ81 QUM80:QUM81 REI80:REI81 ROE80:ROE81 RYA80:RYA81 SHW80:SHW81 SRS80:SRS81 TBO80:TBO81 TLK80:TLK81 TVG80:TVG81 UFC80:UFC81 UOY80:UOY81 UYU80:UYU81 VIQ80:VIQ81 VSM80:VSM81 WCI80:WCI81 WME80:WME81 WWA80:WWA81 S65616:S65617 JO65616:JO65617 TK65616:TK65617 ADG65616:ADG65617 ANC65616:ANC65617 AWY65616:AWY65617 BGU65616:BGU65617 BQQ65616:BQQ65617 CAM65616:CAM65617 CKI65616:CKI65617 CUE65616:CUE65617 DEA65616:DEA65617 DNW65616:DNW65617 DXS65616:DXS65617 EHO65616:EHO65617 ERK65616:ERK65617 FBG65616:FBG65617 FLC65616:FLC65617 FUY65616:FUY65617 GEU65616:GEU65617 GOQ65616:GOQ65617 GYM65616:GYM65617 HII65616:HII65617 HSE65616:HSE65617 ICA65616:ICA65617 ILW65616:ILW65617 IVS65616:IVS65617 JFO65616:JFO65617 JPK65616:JPK65617 JZG65616:JZG65617 KJC65616:KJC65617 KSY65616:KSY65617 LCU65616:LCU65617 LMQ65616:LMQ65617 LWM65616:LWM65617 MGI65616:MGI65617 MQE65616:MQE65617 NAA65616:NAA65617 NJW65616:NJW65617 NTS65616:NTS65617 ODO65616:ODO65617 ONK65616:ONK65617 OXG65616:OXG65617 PHC65616:PHC65617 PQY65616:PQY65617 QAU65616:QAU65617 QKQ65616:QKQ65617 QUM65616:QUM65617 REI65616:REI65617 ROE65616:ROE65617 RYA65616:RYA65617 SHW65616:SHW65617 SRS65616:SRS65617 TBO65616:TBO65617 TLK65616:TLK65617 TVG65616:TVG65617 UFC65616:UFC65617 UOY65616:UOY65617 UYU65616:UYU65617 VIQ65616:VIQ65617 VSM65616:VSM65617 WCI65616:WCI65617 WME65616:WME65617 WWA65616:WWA65617 S131152:S131153 JO131152:JO131153 TK131152:TK131153 ADG131152:ADG131153 ANC131152:ANC131153 AWY131152:AWY131153 BGU131152:BGU131153 BQQ131152:BQQ131153 CAM131152:CAM131153 CKI131152:CKI131153 CUE131152:CUE131153 DEA131152:DEA131153 DNW131152:DNW131153 DXS131152:DXS131153 EHO131152:EHO131153 ERK131152:ERK131153 FBG131152:FBG131153 FLC131152:FLC131153 FUY131152:FUY131153 GEU131152:GEU131153 GOQ131152:GOQ131153 GYM131152:GYM131153 HII131152:HII131153 HSE131152:HSE131153 ICA131152:ICA131153 ILW131152:ILW131153 IVS131152:IVS131153 JFO131152:JFO131153 JPK131152:JPK131153 JZG131152:JZG131153 KJC131152:KJC131153 KSY131152:KSY131153 LCU131152:LCU131153 LMQ131152:LMQ131153 LWM131152:LWM131153 MGI131152:MGI131153 MQE131152:MQE131153 NAA131152:NAA131153 NJW131152:NJW131153 NTS131152:NTS131153 ODO131152:ODO131153 ONK131152:ONK131153 OXG131152:OXG131153 PHC131152:PHC131153 PQY131152:PQY131153 QAU131152:QAU131153 QKQ131152:QKQ131153 QUM131152:QUM131153 REI131152:REI131153 ROE131152:ROE131153 RYA131152:RYA131153 SHW131152:SHW131153 SRS131152:SRS131153 TBO131152:TBO131153 TLK131152:TLK131153 TVG131152:TVG131153 UFC131152:UFC131153 UOY131152:UOY131153 UYU131152:UYU131153 VIQ131152:VIQ131153 VSM131152:VSM131153 WCI131152:WCI131153 WME131152:WME131153 WWA131152:WWA131153 S196688:S196689 JO196688:JO196689 TK196688:TK196689 ADG196688:ADG196689 ANC196688:ANC196689 AWY196688:AWY196689 BGU196688:BGU196689 BQQ196688:BQQ196689 CAM196688:CAM196689 CKI196688:CKI196689 CUE196688:CUE196689 DEA196688:DEA196689 DNW196688:DNW196689 DXS196688:DXS196689 EHO196688:EHO196689 ERK196688:ERK196689 FBG196688:FBG196689 FLC196688:FLC196689 FUY196688:FUY196689 GEU196688:GEU196689 GOQ196688:GOQ196689 GYM196688:GYM196689 HII196688:HII196689 HSE196688:HSE196689 ICA196688:ICA196689 ILW196688:ILW196689 IVS196688:IVS196689 JFO196688:JFO196689 JPK196688:JPK196689 JZG196688:JZG196689 KJC196688:KJC196689 KSY196688:KSY196689 LCU196688:LCU196689 LMQ196688:LMQ196689 LWM196688:LWM196689 MGI196688:MGI196689 MQE196688:MQE196689 NAA196688:NAA196689 NJW196688:NJW196689 NTS196688:NTS196689 ODO196688:ODO196689 ONK196688:ONK196689 OXG196688:OXG196689 PHC196688:PHC196689 PQY196688:PQY196689 QAU196688:QAU196689 QKQ196688:QKQ196689 QUM196688:QUM196689 REI196688:REI196689 ROE196688:ROE196689 RYA196688:RYA196689 SHW196688:SHW196689 SRS196688:SRS196689 TBO196688:TBO196689 TLK196688:TLK196689 TVG196688:TVG196689 UFC196688:UFC196689 UOY196688:UOY196689 UYU196688:UYU196689 VIQ196688:VIQ196689 VSM196688:VSM196689 WCI196688:WCI196689 WME196688:WME196689 WWA196688:WWA196689 S262224:S262225 JO262224:JO262225 TK262224:TK262225 ADG262224:ADG262225 ANC262224:ANC262225 AWY262224:AWY262225 BGU262224:BGU262225 BQQ262224:BQQ262225 CAM262224:CAM262225 CKI262224:CKI262225 CUE262224:CUE262225 DEA262224:DEA262225 DNW262224:DNW262225 DXS262224:DXS262225 EHO262224:EHO262225 ERK262224:ERK262225 FBG262224:FBG262225 FLC262224:FLC262225 FUY262224:FUY262225 GEU262224:GEU262225 GOQ262224:GOQ262225 GYM262224:GYM262225 HII262224:HII262225 HSE262224:HSE262225 ICA262224:ICA262225 ILW262224:ILW262225 IVS262224:IVS262225 JFO262224:JFO262225 JPK262224:JPK262225 JZG262224:JZG262225 KJC262224:KJC262225 KSY262224:KSY262225 LCU262224:LCU262225 LMQ262224:LMQ262225 LWM262224:LWM262225 MGI262224:MGI262225 MQE262224:MQE262225 NAA262224:NAA262225 NJW262224:NJW262225 NTS262224:NTS262225 ODO262224:ODO262225 ONK262224:ONK262225 OXG262224:OXG262225 PHC262224:PHC262225 PQY262224:PQY262225 QAU262224:QAU262225 QKQ262224:QKQ262225 QUM262224:QUM262225 REI262224:REI262225 ROE262224:ROE262225 RYA262224:RYA262225 SHW262224:SHW262225 SRS262224:SRS262225 TBO262224:TBO262225 TLK262224:TLK262225 TVG262224:TVG262225 UFC262224:UFC262225 UOY262224:UOY262225 UYU262224:UYU262225 VIQ262224:VIQ262225 VSM262224:VSM262225 WCI262224:WCI262225 WME262224:WME262225 WWA262224:WWA262225 S327760:S327761 JO327760:JO327761 TK327760:TK327761 ADG327760:ADG327761 ANC327760:ANC327761 AWY327760:AWY327761 BGU327760:BGU327761 BQQ327760:BQQ327761 CAM327760:CAM327761 CKI327760:CKI327761 CUE327760:CUE327761 DEA327760:DEA327761 DNW327760:DNW327761 DXS327760:DXS327761 EHO327760:EHO327761 ERK327760:ERK327761 FBG327760:FBG327761 FLC327760:FLC327761 FUY327760:FUY327761 GEU327760:GEU327761 GOQ327760:GOQ327761 GYM327760:GYM327761 HII327760:HII327761 HSE327760:HSE327761 ICA327760:ICA327761 ILW327760:ILW327761 IVS327760:IVS327761 JFO327760:JFO327761 JPK327760:JPK327761 JZG327760:JZG327761 KJC327760:KJC327761 KSY327760:KSY327761 LCU327760:LCU327761 LMQ327760:LMQ327761 LWM327760:LWM327761 MGI327760:MGI327761 MQE327760:MQE327761 NAA327760:NAA327761 NJW327760:NJW327761 NTS327760:NTS327761 ODO327760:ODO327761 ONK327760:ONK327761 OXG327760:OXG327761 PHC327760:PHC327761 PQY327760:PQY327761 QAU327760:QAU327761 QKQ327760:QKQ327761 QUM327760:QUM327761 REI327760:REI327761 ROE327760:ROE327761 RYA327760:RYA327761 SHW327760:SHW327761 SRS327760:SRS327761 TBO327760:TBO327761 TLK327760:TLK327761 TVG327760:TVG327761 UFC327760:UFC327761 UOY327760:UOY327761 UYU327760:UYU327761 VIQ327760:VIQ327761 VSM327760:VSM327761 WCI327760:WCI327761 WME327760:WME327761 WWA327760:WWA327761 S393296:S393297 JO393296:JO393297 TK393296:TK393297 ADG393296:ADG393297 ANC393296:ANC393297 AWY393296:AWY393297 BGU393296:BGU393297 BQQ393296:BQQ393297 CAM393296:CAM393297 CKI393296:CKI393297 CUE393296:CUE393297 DEA393296:DEA393297 DNW393296:DNW393297 DXS393296:DXS393297 EHO393296:EHO393297 ERK393296:ERK393297 FBG393296:FBG393297 FLC393296:FLC393297 FUY393296:FUY393297 GEU393296:GEU393297 GOQ393296:GOQ393297 GYM393296:GYM393297 HII393296:HII393297 HSE393296:HSE393297 ICA393296:ICA393297 ILW393296:ILW393297 IVS393296:IVS393297 JFO393296:JFO393297 JPK393296:JPK393297 JZG393296:JZG393297 KJC393296:KJC393297 KSY393296:KSY393297 LCU393296:LCU393297 LMQ393296:LMQ393297 LWM393296:LWM393297 MGI393296:MGI393297 MQE393296:MQE393297 NAA393296:NAA393297 NJW393296:NJW393297 NTS393296:NTS393297 ODO393296:ODO393297 ONK393296:ONK393297 OXG393296:OXG393297 PHC393296:PHC393297 PQY393296:PQY393297 QAU393296:QAU393297 QKQ393296:QKQ393297 QUM393296:QUM393297 REI393296:REI393297 ROE393296:ROE393297 RYA393296:RYA393297 SHW393296:SHW393297 SRS393296:SRS393297 TBO393296:TBO393297 TLK393296:TLK393297 TVG393296:TVG393297 UFC393296:UFC393297 UOY393296:UOY393297 UYU393296:UYU393297 VIQ393296:VIQ393297 VSM393296:VSM393297 WCI393296:WCI393297 WME393296:WME393297 WWA393296:WWA393297 S458832:S458833 JO458832:JO458833 TK458832:TK458833 ADG458832:ADG458833 ANC458832:ANC458833 AWY458832:AWY458833 BGU458832:BGU458833 BQQ458832:BQQ458833 CAM458832:CAM458833 CKI458832:CKI458833 CUE458832:CUE458833 DEA458832:DEA458833 DNW458832:DNW458833 DXS458832:DXS458833 EHO458832:EHO458833 ERK458832:ERK458833 FBG458832:FBG458833 FLC458832:FLC458833 FUY458832:FUY458833 GEU458832:GEU458833 GOQ458832:GOQ458833 GYM458832:GYM458833 HII458832:HII458833 HSE458832:HSE458833 ICA458832:ICA458833 ILW458832:ILW458833 IVS458832:IVS458833 JFO458832:JFO458833 JPK458832:JPK458833 JZG458832:JZG458833 KJC458832:KJC458833 KSY458832:KSY458833 LCU458832:LCU458833 LMQ458832:LMQ458833 LWM458832:LWM458833 MGI458832:MGI458833 MQE458832:MQE458833 NAA458832:NAA458833 NJW458832:NJW458833 NTS458832:NTS458833 ODO458832:ODO458833 ONK458832:ONK458833 OXG458832:OXG458833 PHC458832:PHC458833 PQY458832:PQY458833 QAU458832:QAU458833 QKQ458832:QKQ458833 QUM458832:QUM458833 REI458832:REI458833 ROE458832:ROE458833 RYA458832:RYA458833 SHW458832:SHW458833 SRS458832:SRS458833 TBO458832:TBO458833 TLK458832:TLK458833 TVG458832:TVG458833 UFC458832:UFC458833 UOY458832:UOY458833 UYU458832:UYU458833 VIQ458832:VIQ458833 VSM458832:VSM458833 WCI458832:WCI458833 WME458832:WME458833 WWA458832:WWA458833 S524368:S524369 JO524368:JO524369 TK524368:TK524369 ADG524368:ADG524369 ANC524368:ANC524369 AWY524368:AWY524369 BGU524368:BGU524369 BQQ524368:BQQ524369 CAM524368:CAM524369 CKI524368:CKI524369 CUE524368:CUE524369 DEA524368:DEA524369 DNW524368:DNW524369 DXS524368:DXS524369 EHO524368:EHO524369 ERK524368:ERK524369 FBG524368:FBG524369 FLC524368:FLC524369 FUY524368:FUY524369 GEU524368:GEU524369 GOQ524368:GOQ524369 GYM524368:GYM524369 HII524368:HII524369 HSE524368:HSE524369 ICA524368:ICA524369 ILW524368:ILW524369 IVS524368:IVS524369 JFO524368:JFO524369 JPK524368:JPK524369 JZG524368:JZG524369 KJC524368:KJC524369 KSY524368:KSY524369 LCU524368:LCU524369 LMQ524368:LMQ524369 LWM524368:LWM524369 MGI524368:MGI524369 MQE524368:MQE524369 NAA524368:NAA524369 NJW524368:NJW524369 NTS524368:NTS524369 ODO524368:ODO524369 ONK524368:ONK524369 OXG524368:OXG524369 PHC524368:PHC524369 PQY524368:PQY524369 QAU524368:QAU524369 QKQ524368:QKQ524369 QUM524368:QUM524369 REI524368:REI524369 ROE524368:ROE524369 RYA524368:RYA524369 SHW524368:SHW524369 SRS524368:SRS524369 TBO524368:TBO524369 TLK524368:TLK524369 TVG524368:TVG524369 UFC524368:UFC524369 UOY524368:UOY524369 UYU524368:UYU524369 VIQ524368:VIQ524369 VSM524368:VSM524369 WCI524368:WCI524369 WME524368:WME524369 WWA524368:WWA524369 S589904:S589905 JO589904:JO589905 TK589904:TK589905 ADG589904:ADG589905 ANC589904:ANC589905 AWY589904:AWY589905 BGU589904:BGU589905 BQQ589904:BQQ589905 CAM589904:CAM589905 CKI589904:CKI589905 CUE589904:CUE589905 DEA589904:DEA589905 DNW589904:DNW589905 DXS589904:DXS589905 EHO589904:EHO589905 ERK589904:ERK589905 FBG589904:FBG589905 FLC589904:FLC589905 FUY589904:FUY589905 GEU589904:GEU589905 GOQ589904:GOQ589905 GYM589904:GYM589905 HII589904:HII589905 HSE589904:HSE589905 ICA589904:ICA589905 ILW589904:ILW589905 IVS589904:IVS589905 JFO589904:JFO589905 JPK589904:JPK589905 JZG589904:JZG589905 KJC589904:KJC589905 KSY589904:KSY589905 LCU589904:LCU589905 LMQ589904:LMQ589905 LWM589904:LWM589905 MGI589904:MGI589905 MQE589904:MQE589905 NAA589904:NAA589905 NJW589904:NJW589905 NTS589904:NTS589905 ODO589904:ODO589905 ONK589904:ONK589905 OXG589904:OXG589905 PHC589904:PHC589905 PQY589904:PQY589905 QAU589904:QAU589905 QKQ589904:QKQ589905 QUM589904:QUM589905 REI589904:REI589905 ROE589904:ROE589905 RYA589904:RYA589905 SHW589904:SHW589905 SRS589904:SRS589905 TBO589904:TBO589905 TLK589904:TLK589905 TVG589904:TVG589905 UFC589904:UFC589905 UOY589904:UOY589905 UYU589904:UYU589905 VIQ589904:VIQ589905 VSM589904:VSM589905 WCI589904:WCI589905 WME589904:WME589905 WWA589904:WWA589905 S655440:S655441 JO655440:JO655441 TK655440:TK655441 ADG655440:ADG655441 ANC655440:ANC655441 AWY655440:AWY655441 BGU655440:BGU655441 BQQ655440:BQQ655441 CAM655440:CAM655441 CKI655440:CKI655441 CUE655440:CUE655441 DEA655440:DEA655441 DNW655440:DNW655441 DXS655440:DXS655441 EHO655440:EHO655441 ERK655440:ERK655441 FBG655440:FBG655441 FLC655440:FLC655441 FUY655440:FUY655441 GEU655440:GEU655441 GOQ655440:GOQ655441 GYM655440:GYM655441 HII655440:HII655441 HSE655440:HSE655441 ICA655440:ICA655441 ILW655440:ILW655441 IVS655440:IVS655441 JFO655440:JFO655441 JPK655440:JPK655441 JZG655440:JZG655441 KJC655440:KJC655441 KSY655440:KSY655441 LCU655440:LCU655441 LMQ655440:LMQ655441 LWM655440:LWM655441 MGI655440:MGI655441 MQE655440:MQE655441 NAA655440:NAA655441 NJW655440:NJW655441 NTS655440:NTS655441 ODO655440:ODO655441 ONK655440:ONK655441 OXG655440:OXG655441 PHC655440:PHC655441 PQY655440:PQY655441 QAU655440:QAU655441 QKQ655440:QKQ655441 QUM655440:QUM655441 REI655440:REI655441 ROE655440:ROE655441 RYA655440:RYA655441 SHW655440:SHW655441 SRS655440:SRS655441 TBO655440:TBO655441 TLK655440:TLK655441 TVG655440:TVG655441 UFC655440:UFC655441 UOY655440:UOY655441 UYU655440:UYU655441 VIQ655440:VIQ655441 VSM655440:VSM655441 WCI655440:WCI655441 WME655440:WME655441 WWA655440:WWA655441 S720976:S720977 JO720976:JO720977 TK720976:TK720977 ADG720976:ADG720977 ANC720976:ANC720977 AWY720976:AWY720977 BGU720976:BGU720977 BQQ720976:BQQ720977 CAM720976:CAM720977 CKI720976:CKI720977 CUE720976:CUE720977 DEA720976:DEA720977 DNW720976:DNW720977 DXS720976:DXS720977 EHO720976:EHO720977 ERK720976:ERK720977 FBG720976:FBG720977 FLC720976:FLC720977 FUY720976:FUY720977 GEU720976:GEU720977 GOQ720976:GOQ720977 GYM720976:GYM720977 HII720976:HII720977 HSE720976:HSE720977 ICA720976:ICA720977 ILW720976:ILW720977 IVS720976:IVS720977 JFO720976:JFO720977 JPK720976:JPK720977 JZG720976:JZG720977 KJC720976:KJC720977 KSY720976:KSY720977 LCU720976:LCU720977 LMQ720976:LMQ720977 LWM720976:LWM720977 MGI720976:MGI720977 MQE720976:MQE720977 NAA720976:NAA720977 NJW720976:NJW720977 NTS720976:NTS720977 ODO720976:ODO720977 ONK720976:ONK720977 OXG720976:OXG720977 PHC720976:PHC720977 PQY720976:PQY720977 QAU720976:QAU720977 QKQ720976:QKQ720977 QUM720976:QUM720977 REI720976:REI720977 ROE720976:ROE720977 RYA720976:RYA720977 SHW720976:SHW720977 SRS720976:SRS720977 TBO720976:TBO720977 TLK720976:TLK720977 TVG720976:TVG720977 UFC720976:UFC720977 UOY720976:UOY720977 UYU720976:UYU720977 VIQ720976:VIQ720977 VSM720976:VSM720977 WCI720976:WCI720977 WME720976:WME720977 WWA720976:WWA720977 S786512:S786513 JO786512:JO786513 TK786512:TK786513 ADG786512:ADG786513 ANC786512:ANC786513 AWY786512:AWY786513 BGU786512:BGU786513 BQQ786512:BQQ786513 CAM786512:CAM786513 CKI786512:CKI786513 CUE786512:CUE786513 DEA786512:DEA786513 DNW786512:DNW786513 DXS786512:DXS786513 EHO786512:EHO786513 ERK786512:ERK786513 FBG786512:FBG786513 FLC786512:FLC786513 FUY786512:FUY786513 GEU786512:GEU786513 GOQ786512:GOQ786513 GYM786512:GYM786513 HII786512:HII786513 HSE786512:HSE786513 ICA786512:ICA786513 ILW786512:ILW786513 IVS786512:IVS786513 JFO786512:JFO786513 JPK786512:JPK786513 JZG786512:JZG786513 KJC786512:KJC786513 KSY786512:KSY786513 LCU786512:LCU786513 LMQ786512:LMQ786513 LWM786512:LWM786513 MGI786512:MGI786513 MQE786512:MQE786513 NAA786512:NAA786513 NJW786512:NJW786513 NTS786512:NTS786513 ODO786512:ODO786513 ONK786512:ONK786513 OXG786512:OXG786513 PHC786512:PHC786513 PQY786512:PQY786513 QAU786512:QAU786513 QKQ786512:QKQ786513 QUM786512:QUM786513 REI786512:REI786513 ROE786512:ROE786513 RYA786512:RYA786513 SHW786512:SHW786513 SRS786512:SRS786513 TBO786512:TBO786513 TLK786512:TLK786513 TVG786512:TVG786513 UFC786512:UFC786513 UOY786512:UOY786513 UYU786512:UYU786513 VIQ786512:VIQ786513 VSM786512:VSM786513 WCI786512:WCI786513 WME786512:WME786513 WWA786512:WWA786513 S852048:S852049 JO852048:JO852049 TK852048:TK852049 ADG852048:ADG852049 ANC852048:ANC852049 AWY852048:AWY852049 BGU852048:BGU852049 BQQ852048:BQQ852049 CAM852048:CAM852049 CKI852048:CKI852049 CUE852048:CUE852049 DEA852048:DEA852049 DNW852048:DNW852049 DXS852048:DXS852049 EHO852048:EHO852049 ERK852048:ERK852049 FBG852048:FBG852049 FLC852048:FLC852049 FUY852048:FUY852049 GEU852048:GEU852049 GOQ852048:GOQ852049 GYM852048:GYM852049 HII852048:HII852049 HSE852048:HSE852049 ICA852048:ICA852049 ILW852048:ILW852049 IVS852048:IVS852049 JFO852048:JFO852049 JPK852048:JPK852049 JZG852048:JZG852049 KJC852048:KJC852049 KSY852048:KSY852049 LCU852048:LCU852049 LMQ852048:LMQ852049 LWM852048:LWM852049 MGI852048:MGI852049 MQE852048:MQE852049 NAA852048:NAA852049 NJW852048:NJW852049 NTS852048:NTS852049 ODO852048:ODO852049 ONK852048:ONK852049 OXG852048:OXG852049 PHC852048:PHC852049 PQY852048:PQY852049 QAU852048:QAU852049 QKQ852048:QKQ852049 QUM852048:QUM852049 REI852048:REI852049 ROE852048:ROE852049 RYA852048:RYA852049 SHW852048:SHW852049 SRS852048:SRS852049 TBO852048:TBO852049 TLK852048:TLK852049 TVG852048:TVG852049 UFC852048:UFC852049 UOY852048:UOY852049 UYU852048:UYU852049 VIQ852048:VIQ852049 VSM852048:VSM852049 WCI852048:WCI852049 WME852048:WME852049 WWA852048:WWA852049 S917584:S917585 JO917584:JO917585 TK917584:TK917585 ADG917584:ADG917585 ANC917584:ANC917585 AWY917584:AWY917585 BGU917584:BGU917585 BQQ917584:BQQ917585 CAM917584:CAM917585 CKI917584:CKI917585 CUE917584:CUE917585 DEA917584:DEA917585 DNW917584:DNW917585 DXS917584:DXS917585 EHO917584:EHO917585 ERK917584:ERK917585 FBG917584:FBG917585 FLC917584:FLC917585 FUY917584:FUY917585 GEU917584:GEU917585 GOQ917584:GOQ917585 GYM917584:GYM917585 HII917584:HII917585 HSE917584:HSE917585 ICA917584:ICA917585 ILW917584:ILW917585 IVS917584:IVS917585 JFO917584:JFO917585 JPK917584:JPK917585 JZG917584:JZG917585 KJC917584:KJC917585 KSY917584:KSY917585 LCU917584:LCU917585 LMQ917584:LMQ917585 LWM917584:LWM917585 MGI917584:MGI917585 MQE917584:MQE917585 NAA917584:NAA917585 NJW917584:NJW917585 NTS917584:NTS917585 ODO917584:ODO917585 ONK917584:ONK917585 OXG917584:OXG917585 PHC917584:PHC917585 PQY917584:PQY917585 QAU917584:QAU917585 QKQ917584:QKQ917585 QUM917584:QUM917585 REI917584:REI917585 ROE917584:ROE917585 RYA917584:RYA917585 SHW917584:SHW917585 SRS917584:SRS917585 TBO917584:TBO917585 TLK917584:TLK917585 TVG917584:TVG917585 UFC917584:UFC917585 UOY917584:UOY917585 UYU917584:UYU917585 VIQ917584:VIQ917585 VSM917584:VSM917585 WCI917584:WCI917585 WME917584:WME917585 WWA917584:WWA917585 S983120:S983121 JO983120:JO983121 TK983120:TK983121 ADG983120:ADG983121 ANC983120:ANC983121 AWY983120:AWY983121 BGU983120:BGU983121 BQQ983120:BQQ983121 CAM983120:CAM983121 CKI983120:CKI983121 CUE983120:CUE983121 DEA983120:DEA983121 DNW983120:DNW983121 DXS983120:DXS983121 EHO983120:EHO983121 ERK983120:ERK983121 FBG983120:FBG983121 FLC983120:FLC983121 FUY983120:FUY983121 GEU983120:GEU983121 GOQ983120:GOQ983121 GYM983120:GYM983121 HII983120:HII983121 HSE983120:HSE983121 ICA983120:ICA983121 ILW983120:ILW983121 IVS983120:IVS983121 JFO983120:JFO983121 JPK983120:JPK983121 JZG983120:JZG983121 KJC983120:KJC983121 KSY983120:KSY983121 LCU983120:LCU983121 LMQ983120:LMQ983121 LWM983120:LWM983121 MGI983120:MGI983121 MQE983120:MQE983121 NAA983120:NAA983121 NJW983120:NJW983121 NTS983120:NTS983121 ODO983120:ODO983121 ONK983120:ONK983121 OXG983120:OXG983121 PHC983120:PHC983121 PQY983120:PQY983121 QAU983120:QAU983121 QKQ983120:QKQ983121 QUM983120:QUM983121 REI983120:REI983121 ROE983120:ROE983121 RYA983120:RYA983121 SHW983120:SHW983121 SRS983120:SRS983121 TBO983120:TBO983121 TLK983120:TLK983121 TVG983120:TVG983121 UFC983120:UFC983121 UOY983120:UOY983121 UYU983120:UYU983121 VIQ983120:VIQ983121 VSM983120:VSM983121 WCI983120:WCI983121 WME983120:WME983121 WWA983120:WWA983121 J100:J101 JF100:JF101 TB100:TB101 ACX100:ACX101 AMT100:AMT101 AWP100:AWP101 BGL100:BGL101 BQH100:BQH101 CAD100:CAD101 CJZ100:CJZ101 CTV100:CTV101 DDR100:DDR101 DNN100:DNN101 DXJ100:DXJ101 EHF100:EHF101 ERB100:ERB101 FAX100:FAX101 FKT100:FKT101 FUP100:FUP101 GEL100:GEL101 GOH100:GOH101 GYD100:GYD101 HHZ100:HHZ101 HRV100:HRV101 IBR100:IBR101 ILN100:ILN101 IVJ100:IVJ101 JFF100:JFF101 JPB100:JPB101 JYX100:JYX101 KIT100:KIT101 KSP100:KSP101 LCL100:LCL101 LMH100:LMH101 LWD100:LWD101 MFZ100:MFZ101 MPV100:MPV101 MZR100:MZR101 NJN100:NJN101 NTJ100:NTJ101 ODF100:ODF101 ONB100:ONB101 OWX100:OWX101 PGT100:PGT101 PQP100:PQP101 QAL100:QAL101 QKH100:QKH101 QUD100:QUD101 RDZ100:RDZ101 RNV100:RNV101 RXR100:RXR101 SHN100:SHN101 SRJ100:SRJ101 TBF100:TBF101 TLB100:TLB101 TUX100:TUX101 UET100:UET101 UOP100:UOP101 UYL100:UYL101 VIH100:VIH101 VSD100:VSD101 WBZ100:WBZ101 WLV100:WLV101 WVR100:WVR101 J65636:J65637 JF65636:JF65637 TB65636:TB65637 ACX65636:ACX65637 AMT65636:AMT65637 AWP65636:AWP65637 BGL65636:BGL65637 BQH65636:BQH65637 CAD65636:CAD65637 CJZ65636:CJZ65637 CTV65636:CTV65637 DDR65636:DDR65637 DNN65636:DNN65637 DXJ65636:DXJ65637 EHF65636:EHF65637 ERB65636:ERB65637 FAX65636:FAX65637 FKT65636:FKT65637 FUP65636:FUP65637 GEL65636:GEL65637 GOH65636:GOH65637 GYD65636:GYD65637 HHZ65636:HHZ65637 HRV65636:HRV65637 IBR65636:IBR65637 ILN65636:ILN65637 IVJ65636:IVJ65637 JFF65636:JFF65637 JPB65636:JPB65637 JYX65636:JYX65637 KIT65636:KIT65637 KSP65636:KSP65637 LCL65636:LCL65637 LMH65636:LMH65637 LWD65636:LWD65637 MFZ65636:MFZ65637 MPV65636:MPV65637 MZR65636:MZR65637 NJN65636:NJN65637 NTJ65636:NTJ65637 ODF65636:ODF65637 ONB65636:ONB65637 OWX65636:OWX65637 PGT65636:PGT65637 PQP65636:PQP65637 QAL65636:QAL65637 QKH65636:QKH65637 QUD65636:QUD65637 RDZ65636:RDZ65637 RNV65636:RNV65637 RXR65636:RXR65637 SHN65636:SHN65637 SRJ65636:SRJ65637 TBF65636:TBF65637 TLB65636:TLB65637 TUX65636:TUX65637 UET65636:UET65637 UOP65636:UOP65637 UYL65636:UYL65637 VIH65636:VIH65637 VSD65636:VSD65637 WBZ65636:WBZ65637 WLV65636:WLV65637 WVR65636:WVR65637 J131172:J131173 JF131172:JF131173 TB131172:TB131173 ACX131172:ACX131173 AMT131172:AMT131173 AWP131172:AWP131173 BGL131172:BGL131173 BQH131172:BQH131173 CAD131172:CAD131173 CJZ131172:CJZ131173 CTV131172:CTV131173 DDR131172:DDR131173 DNN131172:DNN131173 DXJ131172:DXJ131173 EHF131172:EHF131173 ERB131172:ERB131173 FAX131172:FAX131173 FKT131172:FKT131173 FUP131172:FUP131173 GEL131172:GEL131173 GOH131172:GOH131173 GYD131172:GYD131173 HHZ131172:HHZ131173 HRV131172:HRV131173 IBR131172:IBR131173 ILN131172:ILN131173 IVJ131172:IVJ131173 JFF131172:JFF131173 JPB131172:JPB131173 JYX131172:JYX131173 KIT131172:KIT131173 KSP131172:KSP131173 LCL131172:LCL131173 LMH131172:LMH131173 LWD131172:LWD131173 MFZ131172:MFZ131173 MPV131172:MPV131173 MZR131172:MZR131173 NJN131172:NJN131173 NTJ131172:NTJ131173 ODF131172:ODF131173 ONB131172:ONB131173 OWX131172:OWX131173 PGT131172:PGT131173 PQP131172:PQP131173 QAL131172:QAL131173 QKH131172:QKH131173 QUD131172:QUD131173 RDZ131172:RDZ131173 RNV131172:RNV131173 RXR131172:RXR131173 SHN131172:SHN131173 SRJ131172:SRJ131173 TBF131172:TBF131173 TLB131172:TLB131173 TUX131172:TUX131173 UET131172:UET131173 UOP131172:UOP131173 UYL131172:UYL131173 VIH131172:VIH131173 VSD131172:VSD131173 WBZ131172:WBZ131173 WLV131172:WLV131173 WVR131172:WVR131173 J196708:J196709 JF196708:JF196709 TB196708:TB196709 ACX196708:ACX196709 AMT196708:AMT196709 AWP196708:AWP196709 BGL196708:BGL196709 BQH196708:BQH196709 CAD196708:CAD196709 CJZ196708:CJZ196709 CTV196708:CTV196709 DDR196708:DDR196709 DNN196708:DNN196709 DXJ196708:DXJ196709 EHF196708:EHF196709 ERB196708:ERB196709 FAX196708:FAX196709 FKT196708:FKT196709 FUP196708:FUP196709 GEL196708:GEL196709 GOH196708:GOH196709 GYD196708:GYD196709 HHZ196708:HHZ196709 HRV196708:HRV196709 IBR196708:IBR196709 ILN196708:ILN196709 IVJ196708:IVJ196709 JFF196708:JFF196709 JPB196708:JPB196709 JYX196708:JYX196709 KIT196708:KIT196709 KSP196708:KSP196709 LCL196708:LCL196709 LMH196708:LMH196709 LWD196708:LWD196709 MFZ196708:MFZ196709 MPV196708:MPV196709 MZR196708:MZR196709 NJN196708:NJN196709 NTJ196708:NTJ196709 ODF196708:ODF196709 ONB196708:ONB196709 OWX196708:OWX196709 PGT196708:PGT196709 PQP196708:PQP196709 QAL196708:QAL196709 QKH196708:QKH196709 QUD196708:QUD196709 RDZ196708:RDZ196709 RNV196708:RNV196709 RXR196708:RXR196709 SHN196708:SHN196709 SRJ196708:SRJ196709 TBF196708:TBF196709 TLB196708:TLB196709 TUX196708:TUX196709 UET196708:UET196709 UOP196708:UOP196709 UYL196708:UYL196709 VIH196708:VIH196709 VSD196708:VSD196709 WBZ196708:WBZ196709 WLV196708:WLV196709 WVR196708:WVR196709 J262244:J262245 JF262244:JF262245 TB262244:TB262245 ACX262244:ACX262245 AMT262244:AMT262245 AWP262244:AWP262245 BGL262244:BGL262245 BQH262244:BQH262245 CAD262244:CAD262245 CJZ262244:CJZ262245 CTV262244:CTV262245 DDR262244:DDR262245 DNN262244:DNN262245 DXJ262244:DXJ262245 EHF262244:EHF262245 ERB262244:ERB262245 FAX262244:FAX262245 FKT262244:FKT262245 FUP262244:FUP262245 GEL262244:GEL262245 GOH262244:GOH262245 GYD262244:GYD262245 HHZ262244:HHZ262245 HRV262244:HRV262245 IBR262244:IBR262245 ILN262244:ILN262245 IVJ262244:IVJ262245 JFF262244:JFF262245 JPB262244:JPB262245 JYX262244:JYX262245 KIT262244:KIT262245 KSP262244:KSP262245 LCL262244:LCL262245 LMH262244:LMH262245 LWD262244:LWD262245 MFZ262244:MFZ262245 MPV262244:MPV262245 MZR262244:MZR262245 NJN262244:NJN262245 NTJ262244:NTJ262245 ODF262244:ODF262245 ONB262244:ONB262245 OWX262244:OWX262245 PGT262244:PGT262245 PQP262244:PQP262245 QAL262244:QAL262245 QKH262244:QKH262245 QUD262244:QUD262245 RDZ262244:RDZ262245 RNV262244:RNV262245 RXR262244:RXR262245 SHN262244:SHN262245 SRJ262244:SRJ262245 TBF262244:TBF262245 TLB262244:TLB262245 TUX262244:TUX262245 UET262244:UET262245 UOP262244:UOP262245 UYL262244:UYL262245 VIH262244:VIH262245 VSD262244:VSD262245 WBZ262244:WBZ262245 WLV262244:WLV262245 WVR262244:WVR262245 J327780:J327781 JF327780:JF327781 TB327780:TB327781 ACX327780:ACX327781 AMT327780:AMT327781 AWP327780:AWP327781 BGL327780:BGL327781 BQH327780:BQH327781 CAD327780:CAD327781 CJZ327780:CJZ327781 CTV327780:CTV327781 DDR327780:DDR327781 DNN327780:DNN327781 DXJ327780:DXJ327781 EHF327780:EHF327781 ERB327780:ERB327781 FAX327780:FAX327781 FKT327780:FKT327781 FUP327780:FUP327781 GEL327780:GEL327781 GOH327780:GOH327781 GYD327780:GYD327781 HHZ327780:HHZ327781 HRV327780:HRV327781 IBR327780:IBR327781 ILN327780:ILN327781 IVJ327780:IVJ327781 JFF327780:JFF327781 JPB327780:JPB327781 JYX327780:JYX327781 KIT327780:KIT327781 KSP327780:KSP327781 LCL327780:LCL327781 LMH327780:LMH327781 LWD327780:LWD327781 MFZ327780:MFZ327781 MPV327780:MPV327781 MZR327780:MZR327781 NJN327780:NJN327781 NTJ327780:NTJ327781 ODF327780:ODF327781 ONB327780:ONB327781 OWX327780:OWX327781 PGT327780:PGT327781 PQP327780:PQP327781 QAL327780:QAL327781 QKH327780:QKH327781 QUD327780:QUD327781 RDZ327780:RDZ327781 RNV327780:RNV327781 RXR327780:RXR327781 SHN327780:SHN327781 SRJ327780:SRJ327781 TBF327780:TBF327781 TLB327780:TLB327781 TUX327780:TUX327781 UET327780:UET327781 UOP327780:UOP327781 UYL327780:UYL327781 VIH327780:VIH327781 VSD327780:VSD327781 WBZ327780:WBZ327781 WLV327780:WLV327781 WVR327780:WVR327781 J393316:J393317 JF393316:JF393317 TB393316:TB393317 ACX393316:ACX393317 AMT393316:AMT393317 AWP393316:AWP393317 BGL393316:BGL393317 BQH393316:BQH393317 CAD393316:CAD393317 CJZ393316:CJZ393317 CTV393316:CTV393317 DDR393316:DDR393317 DNN393316:DNN393317 DXJ393316:DXJ393317 EHF393316:EHF393317 ERB393316:ERB393317 FAX393316:FAX393317 FKT393316:FKT393317 FUP393316:FUP393317 GEL393316:GEL393317 GOH393316:GOH393317 GYD393316:GYD393317 HHZ393316:HHZ393317 HRV393316:HRV393317 IBR393316:IBR393317 ILN393316:ILN393317 IVJ393316:IVJ393317 JFF393316:JFF393317 JPB393316:JPB393317 JYX393316:JYX393317 KIT393316:KIT393317 KSP393316:KSP393317 LCL393316:LCL393317 LMH393316:LMH393317 LWD393316:LWD393317 MFZ393316:MFZ393317 MPV393316:MPV393317 MZR393316:MZR393317 NJN393316:NJN393317 NTJ393316:NTJ393317 ODF393316:ODF393317 ONB393316:ONB393317 OWX393316:OWX393317 PGT393316:PGT393317 PQP393316:PQP393317 QAL393316:QAL393317 QKH393316:QKH393317 QUD393316:QUD393317 RDZ393316:RDZ393317 RNV393316:RNV393317 RXR393316:RXR393317 SHN393316:SHN393317 SRJ393316:SRJ393317 TBF393316:TBF393317 TLB393316:TLB393317 TUX393316:TUX393317 UET393316:UET393317 UOP393316:UOP393317 UYL393316:UYL393317 VIH393316:VIH393317 VSD393316:VSD393317 WBZ393316:WBZ393317 WLV393316:WLV393317 WVR393316:WVR393317 J458852:J458853 JF458852:JF458853 TB458852:TB458853 ACX458852:ACX458853 AMT458852:AMT458853 AWP458852:AWP458853 BGL458852:BGL458853 BQH458852:BQH458853 CAD458852:CAD458853 CJZ458852:CJZ458853 CTV458852:CTV458853 DDR458852:DDR458853 DNN458852:DNN458853 DXJ458852:DXJ458853 EHF458852:EHF458853 ERB458852:ERB458853 FAX458852:FAX458853 FKT458852:FKT458853 FUP458852:FUP458853 GEL458852:GEL458853 GOH458852:GOH458853 GYD458852:GYD458853 HHZ458852:HHZ458853 HRV458852:HRV458853 IBR458852:IBR458853 ILN458852:ILN458853 IVJ458852:IVJ458853 JFF458852:JFF458853 JPB458852:JPB458853 JYX458852:JYX458853 KIT458852:KIT458853 KSP458852:KSP458853 LCL458852:LCL458853 LMH458852:LMH458853 LWD458852:LWD458853 MFZ458852:MFZ458853 MPV458852:MPV458853 MZR458852:MZR458853 NJN458852:NJN458853 NTJ458852:NTJ458853 ODF458852:ODF458853 ONB458852:ONB458853 OWX458852:OWX458853 PGT458852:PGT458853 PQP458852:PQP458853 QAL458852:QAL458853 QKH458852:QKH458853 QUD458852:QUD458853 RDZ458852:RDZ458853 RNV458852:RNV458853 RXR458852:RXR458853 SHN458852:SHN458853 SRJ458852:SRJ458853 TBF458852:TBF458853 TLB458852:TLB458853 TUX458852:TUX458853 UET458852:UET458853 UOP458852:UOP458853 UYL458852:UYL458853 VIH458852:VIH458853 VSD458852:VSD458853 WBZ458852:WBZ458853 WLV458852:WLV458853 WVR458852:WVR458853 J524388:J524389 JF524388:JF524389 TB524388:TB524389 ACX524388:ACX524389 AMT524388:AMT524389 AWP524388:AWP524389 BGL524388:BGL524389 BQH524388:BQH524389 CAD524388:CAD524389 CJZ524388:CJZ524389 CTV524388:CTV524389 DDR524388:DDR524389 DNN524388:DNN524389 DXJ524388:DXJ524389 EHF524388:EHF524389 ERB524388:ERB524389 FAX524388:FAX524389 FKT524388:FKT524389 FUP524388:FUP524389 GEL524388:GEL524389 GOH524388:GOH524389 GYD524388:GYD524389 HHZ524388:HHZ524389 HRV524388:HRV524389 IBR524388:IBR524389 ILN524388:ILN524389 IVJ524388:IVJ524389 JFF524388:JFF524389 JPB524388:JPB524389 JYX524388:JYX524389 KIT524388:KIT524389 KSP524388:KSP524389 LCL524388:LCL524389 LMH524388:LMH524389 LWD524388:LWD524389 MFZ524388:MFZ524389 MPV524388:MPV524389 MZR524388:MZR524389 NJN524388:NJN524389 NTJ524388:NTJ524389 ODF524388:ODF524389 ONB524388:ONB524389 OWX524388:OWX524389 PGT524388:PGT524389 PQP524388:PQP524389 QAL524388:QAL524389 QKH524388:QKH524389 QUD524388:QUD524389 RDZ524388:RDZ524389 RNV524388:RNV524389 RXR524388:RXR524389 SHN524388:SHN524389 SRJ524388:SRJ524389 TBF524388:TBF524389 TLB524388:TLB524389 TUX524388:TUX524389 UET524388:UET524389 UOP524388:UOP524389 UYL524388:UYL524389 VIH524388:VIH524389 VSD524388:VSD524389 WBZ524388:WBZ524389 WLV524388:WLV524389 WVR524388:WVR524389 J589924:J589925 JF589924:JF589925 TB589924:TB589925 ACX589924:ACX589925 AMT589924:AMT589925 AWP589924:AWP589925 BGL589924:BGL589925 BQH589924:BQH589925 CAD589924:CAD589925 CJZ589924:CJZ589925 CTV589924:CTV589925 DDR589924:DDR589925 DNN589924:DNN589925 DXJ589924:DXJ589925 EHF589924:EHF589925 ERB589924:ERB589925 FAX589924:FAX589925 FKT589924:FKT589925 FUP589924:FUP589925 GEL589924:GEL589925 GOH589924:GOH589925 GYD589924:GYD589925 HHZ589924:HHZ589925 HRV589924:HRV589925 IBR589924:IBR589925 ILN589924:ILN589925 IVJ589924:IVJ589925 JFF589924:JFF589925 JPB589924:JPB589925 JYX589924:JYX589925 KIT589924:KIT589925 KSP589924:KSP589925 LCL589924:LCL589925 LMH589924:LMH589925 LWD589924:LWD589925 MFZ589924:MFZ589925 MPV589924:MPV589925 MZR589924:MZR589925 NJN589924:NJN589925 NTJ589924:NTJ589925 ODF589924:ODF589925 ONB589924:ONB589925 OWX589924:OWX589925 PGT589924:PGT589925 PQP589924:PQP589925 QAL589924:QAL589925 QKH589924:QKH589925 QUD589924:QUD589925 RDZ589924:RDZ589925 RNV589924:RNV589925 RXR589924:RXR589925 SHN589924:SHN589925 SRJ589924:SRJ589925 TBF589924:TBF589925 TLB589924:TLB589925 TUX589924:TUX589925 UET589924:UET589925 UOP589924:UOP589925 UYL589924:UYL589925 VIH589924:VIH589925 VSD589924:VSD589925 WBZ589924:WBZ589925 WLV589924:WLV589925 WVR589924:WVR589925 J655460:J655461 JF655460:JF655461 TB655460:TB655461 ACX655460:ACX655461 AMT655460:AMT655461 AWP655460:AWP655461 BGL655460:BGL655461 BQH655460:BQH655461 CAD655460:CAD655461 CJZ655460:CJZ655461 CTV655460:CTV655461 DDR655460:DDR655461 DNN655460:DNN655461 DXJ655460:DXJ655461 EHF655460:EHF655461 ERB655460:ERB655461 FAX655460:FAX655461 FKT655460:FKT655461 FUP655460:FUP655461 GEL655460:GEL655461 GOH655460:GOH655461 GYD655460:GYD655461 HHZ655460:HHZ655461 HRV655460:HRV655461 IBR655460:IBR655461 ILN655460:ILN655461 IVJ655460:IVJ655461 JFF655460:JFF655461 JPB655460:JPB655461 JYX655460:JYX655461 KIT655460:KIT655461 KSP655460:KSP655461 LCL655460:LCL655461 LMH655460:LMH655461 LWD655460:LWD655461 MFZ655460:MFZ655461 MPV655460:MPV655461 MZR655460:MZR655461 NJN655460:NJN655461 NTJ655460:NTJ655461 ODF655460:ODF655461 ONB655460:ONB655461 OWX655460:OWX655461 PGT655460:PGT655461 PQP655460:PQP655461 QAL655460:QAL655461 QKH655460:QKH655461 QUD655460:QUD655461 RDZ655460:RDZ655461 RNV655460:RNV655461 RXR655460:RXR655461 SHN655460:SHN655461 SRJ655460:SRJ655461 TBF655460:TBF655461 TLB655460:TLB655461 TUX655460:TUX655461 UET655460:UET655461 UOP655460:UOP655461 UYL655460:UYL655461 VIH655460:VIH655461 VSD655460:VSD655461 WBZ655460:WBZ655461 WLV655460:WLV655461 WVR655460:WVR655461 J720996:J720997 JF720996:JF720997 TB720996:TB720997 ACX720996:ACX720997 AMT720996:AMT720997 AWP720996:AWP720997 BGL720996:BGL720997 BQH720996:BQH720997 CAD720996:CAD720997 CJZ720996:CJZ720997 CTV720996:CTV720997 DDR720996:DDR720997 DNN720996:DNN720997 DXJ720996:DXJ720997 EHF720996:EHF720997 ERB720996:ERB720997 FAX720996:FAX720997 FKT720996:FKT720997 FUP720996:FUP720997 GEL720996:GEL720997 GOH720996:GOH720997 GYD720996:GYD720997 HHZ720996:HHZ720997 HRV720996:HRV720997 IBR720996:IBR720997 ILN720996:ILN720997 IVJ720996:IVJ720997 JFF720996:JFF720997 JPB720996:JPB720997 JYX720996:JYX720997 KIT720996:KIT720997 KSP720996:KSP720997 LCL720996:LCL720997 LMH720996:LMH720997 LWD720996:LWD720997 MFZ720996:MFZ720997 MPV720996:MPV720997 MZR720996:MZR720997 NJN720996:NJN720997 NTJ720996:NTJ720997 ODF720996:ODF720997 ONB720996:ONB720997 OWX720996:OWX720997 PGT720996:PGT720997 PQP720996:PQP720997 QAL720996:QAL720997 QKH720996:QKH720997 QUD720996:QUD720997 RDZ720996:RDZ720997 RNV720996:RNV720997 RXR720996:RXR720997 SHN720996:SHN720997 SRJ720996:SRJ720997 TBF720996:TBF720997 TLB720996:TLB720997 TUX720996:TUX720997 UET720996:UET720997 UOP720996:UOP720997 UYL720996:UYL720997 VIH720996:VIH720997 VSD720996:VSD720997 WBZ720996:WBZ720997 WLV720996:WLV720997 WVR720996:WVR720997 J786532:J786533 JF786532:JF786533 TB786532:TB786533 ACX786532:ACX786533 AMT786532:AMT786533 AWP786532:AWP786533 BGL786532:BGL786533 BQH786532:BQH786533 CAD786532:CAD786533 CJZ786532:CJZ786533 CTV786532:CTV786533 DDR786532:DDR786533 DNN786532:DNN786533 DXJ786532:DXJ786533 EHF786532:EHF786533 ERB786532:ERB786533 FAX786532:FAX786533 FKT786532:FKT786533 FUP786532:FUP786533 GEL786532:GEL786533 GOH786532:GOH786533 GYD786532:GYD786533 HHZ786532:HHZ786533 HRV786532:HRV786533 IBR786532:IBR786533 ILN786532:ILN786533 IVJ786532:IVJ786533 JFF786532:JFF786533 JPB786532:JPB786533 JYX786532:JYX786533 KIT786532:KIT786533 KSP786532:KSP786533 LCL786532:LCL786533 LMH786532:LMH786533 LWD786532:LWD786533 MFZ786532:MFZ786533 MPV786532:MPV786533 MZR786532:MZR786533 NJN786532:NJN786533 NTJ786532:NTJ786533 ODF786532:ODF786533 ONB786532:ONB786533 OWX786532:OWX786533 PGT786532:PGT786533 PQP786532:PQP786533 QAL786532:QAL786533 QKH786532:QKH786533 QUD786532:QUD786533 RDZ786532:RDZ786533 RNV786532:RNV786533 RXR786532:RXR786533 SHN786532:SHN786533 SRJ786532:SRJ786533 TBF786532:TBF786533 TLB786532:TLB786533 TUX786532:TUX786533 UET786532:UET786533 UOP786532:UOP786533 UYL786532:UYL786533 VIH786532:VIH786533 VSD786532:VSD786533 WBZ786532:WBZ786533 WLV786532:WLV786533 WVR786532:WVR786533 J852068:J852069 JF852068:JF852069 TB852068:TB852069 ACX852068:ACX852069 AMT852068:AMT852069 AWP852068:AWP852069 BGL852068:BGL852069 BQH852068:BQH852069 CAD852068:CAD852069 CJZ852068:CJZ852069 CTV852068:CTV852069 DDR852068:DDR852069 DNN852068:DNN852069 DXJ852068:DXJ852069 EHF852068:EHF852069 ERB852068:ERB852069 FAX852068:FAX852069 FKT852068:FKT852069 FUP852068:FUP852069 GEL852068:GEL852069 GOH852068:GOH852069 GYD852068:GYD852069 HHZ852068:HHZ852069 HRV852068:HRV852069 IBR852068:IBR852069 ILN852068:ILN852069 IVJ852068:IVJ852069 JFF852068:JFF852069 JPB852068:JPB852069 JYX852068:JYX852069 KIT852068:KIT852069 KSP852068:KSP852069 LCL852068:LCL852069 LMH852068:LMH852069 LWD852068:LWD852069 MFZ852068:MFZ852069 MPV852068:MPV852069 MZR852068:MZR852069 NJN852068:NJN852069 NTJ852068:NTJ852069 ODF852068:ODF852069 ONB852068:ONB852069 OWX852068:OWX852069 PGT852068:PGT852069 PQP852068:PQP852069 QAL852068:QAL852069 QKH852068:QKH852069 QUD852068:QUD852069 RDZ852068:RDZ852069 RNV852068:RNV852069 RXR852068:RXR852069 SHN852068:SHN852069 SRJ852068:SRJ852069 TBF852068:TBF852069 TLB852068:TLB852069 TUX852068:TUX852069 UET852068:UET852069 UOP852068:UOP852069 UYL852068:UYL852069 VIH852068:VIH852069 VSD852068:VSD852069 WBZ852068:WBZ852069 WLV852068:WLV852069 WVR852068:WVR852069 J917604:J917605 JF917604:JF917605 TB917604:TB917605 ACX917604:ACX917605 AMT917604:AMT917605 AWP917604:AWP917605 BGL917604:BGL917605 BQH917604:BQH917605 CAD917604:CAD917605 CJZ917604:CJZ917605 CTV917604:CTV917605 DDR917604:DDR917605 DNN917604:DNN917605 DXJ917604:DXJ917605 EHF917604:EHF917605 ERB917604:ERB917605 FAX917604:FAX917605 FKT917604:FKT917605 FUP917604:FUP917605 GEL917604:GEL917605 GOH917604:GOH917605 GYD917604:GYD917605 HHZ917604:HHZ917605 HRV917604:HRV917605 IBR917604:IBR917605 ILN917604:ILN917605 IVJ917604:IVJ917605 JFF917604:JFF917605 JPB917604:JPB917605 JYX917604:JYX917605 KIT917604:KIT917605 KSP917604:KSP917605 LCL917604:LCL917605 LMH917604:LMH917605 LWD917604:LWD917605 MFZ917604:MFZ917605 MPV917604:MPV917605 MZR917604:MZR917605 NJN917604:NJN917605 NTJ917604:NTJ917605 ODF917604:ODF917605 ONB917604:ONB917605 OWX917604:OWX917605 PGT917604:PGT917605 PQP917604:PQP917605 QAL917604:QAL917605 QKH917604:QKH917605 QUD917604:QUD917605 RDZ917604:RDZ917605 RNV917604:RNV917605 RXR917604:RXR917605 SHN917604:SHN917605 SRJ917604:SRJ917605 TBF917604:TBF917605 TLB917604:TLB917605 TUX917604:TUX917605 UET917604:UET917605 UOP917604:UOP917605 UYL917604:UYL917605 VIH917604:VIH917605 VSD917604:VSD917605 WBZ917604:WBZ917605 WLV917604:WLV917605 WVR917604:WVR917605 J983140:J983141 JF983140:JF983141 TB983140:TB983141 ACX983140:ACX983141 AMT983140:AMT983141 AWP983140:AWP983141 BGL983140:BGL983141 BQH983140:BQH983141 CAD983140:CAD983141 CJZ983140:CJZ983141 CTV983140:CTV983141 DDR983140:DDR983141 DNN983140:DNN983141 DXJ983140:DXJ983141 EHF983140:EHF983141 ERB983140:ERB983141 FAX983140:FAX983141 FKT983140:FKT983141 FUP983140:FUP983141 GEL983140:GEL983141 GOH983140:GOH983141 GYD983140:GYD983141 HHZ983140:HHZ983141 HRV983140:HRV983141 IBR983140:IBR983141 ILN983140:ILN983141 IVJ983140:IVJ983141 JFF983140:JFF983141 JPB983140:JPB983141 JYX983140:JYX983141 KIT983140:KIT983141 KSP983140:KSP983141 LCL983140:LCL983141 LMH983140:LMH983141 LWD983140:LWD983141 MFZ983140:MFZ983141 MPV983140:MPV983141 MZR983140:MZR983141 NJN983140:NJN983141 NTJ983140:NTJ983141 ODF983140:ODF983141 ONB983140:ONB983141 OWX983140:OWX983141 PGT983140:PGT983141 PQP983140:PQP983141 QAL983140:QAL983141 QKH983140:QKH983141 QUD983140:QUD983141 RDZ983140:RDZ983141 RNV983140:RNV983141 RXR983140:RXR983141 SHN983140:SHN983141 SRJ983140:SRJ983141 TBF983140:TBF983141 TLB983140:TLB983141 TUX983140:TUX983141 UET983140:UET983141 UOP983140:UOP983141 UYL983140:UYL983141 VIH983140:VIH983141 VSD983140:VSD983141 WBZ983140:WBZ983141 WLV983140:WLV983141 WVR983140:WVR983141 V9 JR9 TN9 ADJ9 ANF9 AXB9 BGX9 BQT9 CAP9 CKL9 CUH9 DED9 DNZ9 DXV9 EHR9 ERN9 FBJ9 FLF9 FVB9 GEX9 GOT9 GYP9 HIL9 HSH9 ICD9 ILZ9 IVV9 JFR9 JPN9 JZJ9 KJF9 KTB9 LCX9 LMT9 LWP9 MGL9 MQH9 NAD9 NJZ9 NTV9 ODR9 ONN9 OXJ9 PHF9 PRB9 QAX9 QKT9 QUP9 REL9 ROH9 RYD9 SHZ9 SRV9 TBR9 TLN9 TVJ9 UFF9 UPB9 UYX9 VIT9 VSP9 WCL9 WMH9 WWD9 V65545 JR65545 TN65545 ADJ65545 ANF65545 AXB65545 BGX65545 BQT65545 CAP65545 CKL65545 CUH65545 DED65545 DNZ65545 DXV65545 EHR65545 ERN65545 FBJ65545 FLF65545 FVB65545 GEX65545 GOT65545 GYP65545 HIL65545 HSH65545 ICD65545 ILZ65545 IVV65545 JFR65545 JPN65545 JZJ65545 KJF65545 KTB65545 LCX65545 LMT65545 LWP65545 MGL65545 MQH65545 NAD65545 NJZ65545 NTV65545 ODR65545 ONN65545 OXJ65545 PHF65545 PRB65545 QAX65545 QKT65545 QUP65545 REL65545 ROH65545 RYD65545 SHZ65545 SRV65545 TBR65545 TLN65545 TVJ65545 UFF65545 UPB65545 UYX65545 VIT65545 VSP65545 WCL65545 WMH65545 WWD65545 V131081 JR131081 TN131081 ADJ131081 ANF131081 AXB131081 BGX131081 BQT131081 CAP131081 CKL131081 CUH131081 DED131081 DNZ131081 DXV131081 EHR131081 ERN131081 FBJ131081 FLF131081 FVB131081 GEX131081 GOT131081 GYP131081 HIL131081 HSH131081 ICD131081 ILZ131081 IVV131081 JFR131081 JPN131081 JZJ131081 KJF131081 KTB131081 LCX131081 LMT131081 LWP131081 MGL131081 MQH131081 NAD131081 NJZ131081 NTV131081 ODR131081 ONN131081 OXJ131081 PHF131081 PRB131081 QAX131081 QKT131081 QUP131081 REL131081 ROH131081 RYD131081 SHZ131081 SRV131081 TBR131081 TLN131081 TVJ131081 UFF131081 UPB131081 UYX131081 VIT131081 VSP131081 WCL131081 WMH131081 WWD131081 V196617 JR196617 TN196617 ADJ196617 ANF196617 AXB196617 BGX196617 BQT196617 CAP196617 CKL196617 CUH196617 DED196617 DNZ196617 DXV196617 EHR196617 ERN196617 FBJ196617 FLF196617 FVB196617 GEX196617 GOT196617 GYP196617 HIL196617 HSH196617 ICD196617 ILZ196617 IVV196617 JFR196617 JPN196617 JZJ196617 KJF196617 KTB196617 LCX196617 LMT196617 LWP196617 MGL196617 MQH196617 NAD196617 NJZ196617 NTV196617 ODR196617 ONN196617 OXJ196617 PHF196617 PRB196617 QAX196617 QKT196617 QUP196617 REL196617 ROH196617 RYD196617 SHZ196617 SRV196617 TBR196617 TLN196617 TVJ196617 UFF196617 UPB196617 UYX196617 VIT196617 VSP196617 WCL196617 WMH196617 WWD196617 V262153 JR262153 TN262153 ADJ262153 ANF262153 AXB262153 BGX262153 BQT262153 CAP262153 CKL262153 CUH262153 DED262153 DNZ262153 DXV262153 EHR262153 ERN262153 FBJ262153 FLF262153 FVB262153 GEX262153 GOT262153 GYP262153 HIL262153 HSH262153 ICD262153 ILZ262153 IVV262153 JFR262153 JPN262153 JZJ262153 KJF262153 KTB262153 LCX262153 LMT262153 LWP262153 MGL262153 MQH262153 NAD262153 NJZ262153 NTV262153 ODR262153 ONN262153 OXJ262153 PHF262153 PRB262153 QAX262153 QKT262153 QUP262153 REL262153 ROH262153 RYD262153 SHZ262153 SRV262153 TBR262153 TLN262153 TVJ262153 UFF262153 UPB262153 UYX262153 VIT262153 VSP262153 WCL262153 WMH262153 WWD262153 V327689 JR327689 TN327689 ADJ327689 ANF327689 AXB327689 BGX327689 BQT327689 CAP327689 CKL327689 CUH327689 DED327689 DNZ327689 DXV327689 EHR327689 ERN327689 FBJ327689 FLF327689 FVB327689 GEX327689 GOT327689 GYP327689 HIL327689 HSH327689 ICD327689 ILZ327689 IVV327689 JFR327689 JPN327689 JZJ327689 KJF327689 KTB327689 LCX327689 LMT327689 LWP327689 MGL327689 MQH327689 NAD327689 NJZ327689 NTV327689 ODR327689 ONN327689 OXJ327689 PHF327689 PRB327689 QAX327689 QKT327689 QUP327689 REL327689 ROH327689 RYD327689 SHZ327689 SRV327689 TBR327689 TLN327689 TVJ327689 UFF327689 UPB327689 UYX327689 VIT327689 VSP327689 WCL327689 WMH327689 WWD327689 V393225 JR393225 TN393225 ADJ393225 ANF393225 AXB393225 BGX393225 BQT393225 CAP393225 CKL393225 CUH393225 DED393225 DNZ393225 DXV393225 EHR393225 ERN393225 FBJ393225 FLF393225 FVB393225 GEX393225 GOT393225 GYP393225 HIL393225 HSH393225 ICD393225 ILZ393225 IVV393225 JFR393225 JPN393225 JZJ393225 KJF393225 KTB393225 LCX393225 LMT393225 LWP393225 MGL393225 MQH393225 NAD393225 NJZ393225 NTV393225 ODR393225 ONN393225 OXJ393225 PHF393225 PRB393225 QAX393225 QKT393225 QUP393225 REL393225 ROH393225 RYD393225 SHZ393225 SRV393225 TBR393225 TLN393225 TVJ393225 UFF393225 UPB393225 UYX393225 VIT393225 VSP393225 WCL393225 WMH393225 WWD393225 V458761 JR458761 TN458761 ADJ458761 ANF458761 AXB458761 BGX458761 BQT458761 CAP458761 CKL458761 CUH458761 DED458761 DNZ458761 DXV458761 EHR458761 ERN458761 FBJ458761 FLF458761 FVB458761 GEX458761 GOT458761 GYP458761 HIL458761 HSH458761 ICD458761 ILZ458761 IVV458761 JFR458761 JPN458761 JZJ458761 KJF458761 KTB458761 LCX458761 LMT458761 LWP458761 MGL458761 MQH458761 NAD458761 NJZ458761 NTV458761 ODR458761 ONN458761 OXJ458761 PHF458761 PRB458761 QAX458761 QKT458761 QUP458761 REL458761 ROH458761 RYD458761 SHZ458761 SRV458761 TBR458761 TLN458761 TVJ458761 UFF458761 UPB458761 UYX458761 VIT458761 VSP458761 WCL458761 WMH458761 WWD458761 V524297 JR524297 TN524297 ADJ524297 ANF524297 AXB524297 BGX524297 BQT524297 CAP524297 CKL524297 CUH524297 DED524297 DNZ524297 DXV524297 EHR524297 ERN524297 FBJ524297 FLF524297 FVB524297 GEX524297 GOT524297 GYP524297 HIL524297 HSH524297 ICD524297 ILZ524297 IVV524297 JFR524297 JPN524297 JZJ524297 KJF524297 KTB524297 LCX524297 LMT524297 LWP524297 MGL524297 MQH524297 NAD524297 NJZ524297 NTV524297 ODR524297 ONN524297 OXJ524297 PHF524297 PRB524297 QAX524297 QKT524297 QUP524297 REL524297 ROH524297 RYD524297 SHZ524297 SRV524297 TBR524297 TLN524297 TVJ524297 UFF524297 UPB524297 UYX524297 VIT524297 VSP524297 WCL524297 WMH524297 WWD524297 V589833 JR589833 TN589833 ADJ589833 ANF589833 AXB589833 BGX589833 BQT589833 CAP589833 CKL589833 CUH589833 DED589833 DNZ589833 DXV589833 EHR589833 ERN589833 FBJ589833 FLF589833 FVB589833 GEX589833 GOT589833 GYP589833 HIL589833 HSH589833 ICD589833 ILZ589833 IVV589833 JFR589833 JPN589833 JZJ589833 KJF589833 KTB589833 LCX589833 LMT589833 LWP589833 MGL589833 MQH589833 NAD589833 NJZ589833 NTV589833 ODR589833 ONN589833 OXJ589833 PHF589833 PRB589833 QAX589833 QKT589833 QUP589833 REL589833 ROH589833 RYD589833 SHZ589833 SRV589833 TBR589833 TLN589833 TVJ589833 UFF589833 UPB589833 UYX589833 VIT589833 VSP589833 WCL589833 WMH589833 WWD589833 V655369 JR655369 TN655369 ADJ655369 ANF655369 AXB655369 BGX655369 BQT655369 CAP655369 CKL655369 CUH655369 DED655369 DNZ655369 DXV655369 EHR655369 ERN655369 FBJ655369 FLF655369 FVB655369 GEX655369 GOT655369 GYP655369 HIL655369 HSH655369 ICD655369 ILZ655369 IVV655369 JFR655369 JPN655369 JZJ655369 KJF655369 KTB655369 LCX655369 LMT655369 LWP655369 MGL655369 MQH655369 NAD655369 NJZ655369 NTV655369 ODR655369 ONN655369 OXJ655369 PHF655369 PRB655369 QAX655369 QKT655369 QUP655369 REL655369 ROH655369 RYD655369 SHZ655369 SRV655369 TBR655369 TLN655369 TVJ655369 UFF655369 UPB655369 UYX655369 VIT655369 VSP655369 WCL655369 WMH655369 WWD655369 V720905 JR720905 TN720905 ADJ720905 ANF720905 AXB720905 BGX720905 BQT720905 CAP720905 CKL720905 CUH720905 DED720905 DNZ720905 DXV720905 EHR720905 ERN720905 FBJ720905 FLF720905 FVB720905 GEX720905 GOT720905 GYP720905 HIL720905 HSH720905 ICD720905 ILZ720905 IVV720905 JFR720905 JPN720905 JZJ720905 KJF720905 KTB720905 LCX720905 LMT720905 LWP720905 MGL720905 MQH720905 NAD720905 NJZ720905 NTV720905 ODR720905 ONN720905 OXJ720905 PHF720905 PRB720905 QAX720905 QKT720905 QUP720905 REL720905 ROH720905 RYD720905 SHZ720905 SRV720905 TBR720905 TLN720905 TVJ720905 UFF720905 UPB720905 UYX720905 VIT720905 VSP720905 WCL720905 WMH720905 WWD720905 V786441 JR786441 TN786441 ADJ786441 ANF786441 AXB786441 BGX786441 BQT786441 CAP786441 CKL786441 CUH786441 DED786441 DNZ786441 DXV786441 EHR786441 ERN786441 FBJ786441 FLF786441 FVB786441 GEX786441 GOT786441 GYP786441 HIL786441 HSH786441 ICD786441 ILZ786441 IVV786441 JFR786441 JPN786441 JZJ786441 KJF786441 KTB786441 LCX786441 LMT786441 LWP786441 MGL786441 MQH786441 NAD786441 NJZ786441 NTV786441 ODR786441 ONN786441 OXJ786441 PHF786441 PRB786441 QAX786441 QKT786441 QUP786441 REL786441 ROH786441 RYD786441 SHZ786441 SRV786441 TBR786441 TLN786441 TVJ786441 UFF786441 UPB786441 UYX786441 VIT786441 VSP786441 WCL786441 WMH786441 WWD786441 V851977 JR851977 TN851977 ADJ851977 ANF851977 AXB851977 BGX851977 BQT851977 CAP851977 CKL851977 CUH851977 DED851977 DNZ851977 DXV851977 EHR851977 ERN851977 FBJ851977 FLF851977 FVB851977 GEX851977 GOT851977 GYP851977 HIL851977 HSH851977 ICD851977 ILZ851977 IVV851977 JFR851977 JPN851977 JZJ851977 KJF851977 KTB851977 LCX851977 LMT851977 LWP851977 MGL851977 MQH851977 NAD851977 NJZ851977 NTV851977 ODR851977 ONN851977 OXJ851977 PHF851977 PRB851977 QAX851977 QKT851977 QUP851977 REL851977 ROH851977 RYD851977 SHZ851977 SRV851977 TBR851977 TLN851977 TVJ851977 UFF851977 UPB851977 UYX851977 VIT851977 VSP851977 WCL851977 WMH851977 WWD851977 V917513 JR917513 TN917513 ADJ917513 ANF917513 AXB917513 BGX917513 BQT917513 CAP917513 CKL917513 CUH917513 DED917513 DNZ917513 DXV917513 EHR917513 ERN917513 FBJ917513 FLF917513 FVB917513 GEX917513 GOT917513 GYP917513 HIL917513 HSH917513 ICD917513 ILZ917513 IVV917513 JFR917513 JPN917513 JZJ917513 KJF917513 KTB917513 LCX917513 LMT917513 LWP917513 MGL917513 MQH917513 NAD917513 NJZ917513 NTV917513 ODR917513 ONN917513 OXJ917513 PHF917513 PRB917513 QAX917513 QKT917513 QUP917513 REL917513 ROH917513 RYD917513 SHZ917513 SRV917513 TBR917513 TLN917513 TVJ917513 UFF917513 UPB917513 UYX917513 VIT917513 VSP917513 WCL917513 WMH917513 WWD917513 V983049 JR983049 TN983049 ADJ983049 ANF983049 AXB983049 BGX983049 BQT983049 CAP983049 CKL983049 CUH983049 DED983049 DNZ983049 DXV983049 EHR983049 ERN983049 FBJ983049 FLF983049 FVB983049 GEX983049 GOT983049 GYP983049 HIL983049 HSH983049 ICD983049 ILZ983049 IVV983049 JFR983049 JPN983049 JZJ983049 KJF983049 KTB983049 LCX983049 LMT983049 LWP983049 MGL983049 MQH983049 NAD983049 NJZ983049 NTV983049 ODR983049 ONN983049 OXJ983049 PHF983049 PRB983049 QAX983049 QKT983049 QUP983049 REL983049 ROH983049 RYD983049 SHZ983049 SRV983049 TBR983049 TLN983049 TVJ983049 UFF983049 UPB983049 UYX983049 VIT983049 VSP983049 WCL983049 WMH983049 WWD983049 J9:J10 JF9:JF10 TB9:TB10 ACX9:ACX10 AMT9:AMT10 AWP9:AWP10 BGL9:BGL10 BQH9:BQH10 CAD9:CAD10 CJZ9:CJZ10 CTV9:CTV10 DDR9:DDR10 DNN9:DNN10 DXJ9:DXJ10 EHF9:EHF10 ERB9:ERB10 FAX9:FAX10 FKT9:FKT10 FUP9:FUP10 GEL9:GEL10 GOH9:GOH10 GYD9:GYD10 HHZ9:HHZ10 HRV9:HRV10 IBR9:IBR10 ILN9:ILN10 IVJ9:IVJ10 JFF9:JFF10 JPB9:JPB10 JYX9:JYX10 KIT9:KIT10 KSP9:KSP10 LCL9:LCL10 LMH9:LMH10 LWD9:LWD10 MFZ9:MFZ10 MPV9:MPV10 MZR9:MZR10 NJN9:NJN10 NTJ9:NTJ10 ODF9:ODF10 ONB9:ONB10 OWX9:OWX10 PGT9:PGT10 PQP9:PQP10 QAL9:QAL10 QKH9:QKH10 QUD9:QUD10 RDZ9:RDZ10 RNV9:RNV10 RXR9:RXR10 SHN9:SHN10 SRJ9:SRJ10 TBF9:TBF10 TLB9:TLB10 TUX9:TUX10 UET9:UET10 UOP9:UOP10 UYL9:UYL10 VIH9:VIH10 VSD9:VSD10 WBZ9:WBZ10 WLV9:WLV10 WVR9:WVR10 J65545:J65546 JF65545:JF65546 TB65545:TB65546 ACX65545:ACX65546 AMT65545:AMT65546 AWP65545:AWP65546 BGL65545:BGL65546 BQH65545:BQH65546 CAD65545:CAD65546 CJZ65545:CJZ65546 CTV65545:CTV65546 DDR65545:DDR65546 DNN65545:DNN65546 DXJ65545:DXJ65546 EHF65545:EHF65546 ERB65545:ERB65546 FAX65545:FAX65546 FKT65545:FKT65546 FUP65545:FUP65546 GEL65545:GEL65546 GOH65545:GOH65546 GYD65545:GYD65546 HHZ65545:HHZ65546 HRV65545:HRV65546 IBR65545:IBR65546 ILN65545:ILN65546 IVJ65545:IVJ65546 JFF65545:JFF65546 JPB65545:JPB65546 JYX65545:JYX65546 KIT65545:KIT65546 KSP65545:KSP65546 LCL65545:LCL65546 LMH65545:LMH65546 LWD65545:LWD65546 MFZ65545:MFZ65546 MPV65545:MPV65546 MZR65545:MZR65546 NJN65545:NJN65546 NTJ65545:NTJ65546 ODF65545:ODF65546 ONB65545:ONB65546 OWX65545:OWX65546 PGT65545:PGT65546 PQP65545:PQP65546 QAL65545:QAL65546 QKH65545:QKH65546 QUD65545:QUD65546 RDZ65545:RDZ65546 RNV65545:RNV65546 RXR65545:RXR65546 SHN65545:SHN65546 SRJ65545:SRJ65546 TBF65545:TBF65546 TLB65545:TLB65546 TUX65545:TUX65546 UET65545:UET65546 UOP65545:UOP65546 UYL65545:UYL65546 VIH65545:VIH65546 VSD65545:VSD65546 WBZ65545:WBZ65546 WLV65545:WLV65546 WVR65545:WVR65546 J131081:J131082 JF131081:JF131082 TB131081:TB131082 ACX131081:ACX131082 AMT131081:AMT131082 AWP131081:AWP131082 BGL131081:BGL131082 BQH131081:BQH131082 CAD131081:CAD131082 CJZ131081:CJZ131082 CTV131081:CTV131082 DDR131081:DDR131082 DNN131081:DNN131082 DXJ131081:DXJ131082 EHF131081:EHF131082 ERB131081:ERB131082 FAX131081:FAX131082 FKT131081:FKT131082 FUP131081:FUP131082 GEL131081:GEL131082 GOH131081:GOH131082 GYD131081:GYD131082 HHZ131081:HHZ131082 HRV131081:HRV131082 IBR131081:IBR131082 ILN131081:ILN131082 IVJ131081:IVJ131082 JFF131081:JFF131082 JPB131081:JPB131082 JYX131081:JYX131082 KIT131081:KIT131082 KSP131081:KSP131082 LCL131081:LCL131082 LMH131081:LMH131082 LWD131081:LWD131082 MFZ131081:MFZ131082 MPV131081:MPV131082 MZR131081:MZR131082 NJN131081:NJN131082 NTJ131081:NTJ131082 ODF131081:ODF131082 ONB131081:ONB131082 OWX131081:OWX131082 PGT131081:PGT131082 PQP131081:PQP131082 QAL131081:QAL131082 QKH131081:QKH131082 QUD131081:QUD131082 RDZ131081:RDZ131082 RNV131081:RNV131082 RXR131081:RXR131082 SHN131081:SHN131082 SRJ131081:SRJ131082 TBF131081:TBF131082 TLB131081:TLB131082 TUX131081:TUX131082 UET131081:UET131082 UOP131081:UOP131082 UYL131081:UYL131082 VIH131081:VIH131082 VSD131081:VSD131082 WBZ131081:WBZ131082 WLV131081:WLV131082 WVR131081:WVR131082 J196617:J196618 JF196617:JF196618 TB196617:TB196618 ACX196617:ACX196618 AMT196617:AMT196618 AWP196617:AWP196618 BGL196617:BGL196618 BQH196617:BQH196618 CAD196617:CAD196618 CJZ196617:CJZ196618 CTV196617:CTV196618 DDR196617:DDR196618 DNN196617:DNN196618 DXJ196617:DXJ196618 EHF196617:EHF196618 ERB196617:ERB196618 FAX196617:FAX196618 FKT196617:FKT196618 FUP196617:FUP196618 GEL196617:GEL196618 GOH196617:GOH196618 GYD196617:GYD196618 HHZ196617:HHZ196618 HRV196617:HRV196618 IBR196617:IBR196618 ILN196617:ILN196618 IVJ196617:IVJ196618 JFF196617:JFF196618 JPB196617:JPB196618 JYX196617:JYX196618 KIT196617:KIT196618 KSP196617:KSP196618 LCL196617:LCL196618 LMH196617:LMH196618 LWD196617:LWD196618 MFZ196617:MFZ196618 MPV196617:MPV196618 MZR196617:MZR196618 NJN196617:NJN196618 NTJ196617:NTJ196618 ODF196617:ODF196618 ONB196617:ONB196618 OWX196617:OWX196618 PGT196617:PGT196618 PQP196617:PQP196618 QAL196617:QAL196618 QKH196617:QKH196618 QUD196617:QUD196618 RDZ196617:RDZ196618 RNV196617:RNV196618 RXR196617:RXR196618 SHN196617:SHN196618 SRJ196617:SRJ196618 TBF196617:TBF196618 TLB196617:TLB196618 TUX196617:TUX196618 UET196617:UET196618 UOP196617:UOP196618 UYL196617:UYL196618 VIH196617:VIH196618 VSD196617:VSD196618 WBZ196617:WBZ196618 WLV196617:WLV196618 WVR196617:WVR196618 J262153:J262154 JF262153:JF262154 TB262153:TB262154 ACX262153:ACX262154 AMT262153:AMT262154 AWP262153:AWP262154 BGL262153:BGL262154 BQH262153:BQH262154 CAD262153:CAD262154 CJZ262153:CJZ262154 CTV262153:CTV262154 DDR262153:DDR262154 DNN262153:DNN262154 DXJ262153:DXJ262154 EHF262153:EHF262154 ERB262153:ERB262154 FAX262153:FAX262154 FKT262153:FKT262154 FUP262153:FUP262154 GEL262153:GEL262154 GOH262153:GOH262154 GYD262153:GYD262154 HHZ262153:HHZ262154 HRV262153:HRV262154 IBR262153:IBR262154 ILN262153:ILN262154 IVJ262153:IVJ262154 JFF262153:JFF262154 JPB262153:JPB262154 JYX262153:JYX262154 KIT262153:KIT262154 KSP262153:KSP262154 LCL262153:LCL262154 LMH262153:LMH262154 LWD262153:LWD262154 MFZ262153:MFZ262154 MPV262153:MPV262154 MZR262153:MZR262154 NJN262153:NJN262154 NTJ262153:NTJ262154 ODF262153:ODF262154 ONB262153:ONB262154 OWX262153:OWX262154 PGT262153:PGT262154 PQP262153:PQP262154 QAL262153:QAL262154 QKH262153:QKH262154 QUD262153:QUD262154 RDZ262153:RDZ262154 RNV262153:RNV262154 RXR262153:RXR262154 SHN262153:SHN262154 SRJ262153:SRJ262154 TBF262153:TBF262154 TLB262153:TLB262154 TUX262153:TUX262154 UET262153:UET262154 UOP262153:UOP262154 UYL262153:UYL262154 VIH262153:VIH262154 VSD262153:VSD262154 WBZ262153:WBZ262154 WLV262153:WLV262154 WVR262153:WVR262154 J327689:J327690 JF327689:JF327690 TB327689:TB327690 ACX327689:ACX327690 AMT327689:AMT327690 AWP327689:AWP327690 BGL327689:BGL327690 BQH327689:BQH327690 CAD327689:CAD327690 CJZ327689:CJZ327690 CTV327689:CTV327690 DDR327689:DDR327690 DNN327689:DNN327690 DXJ327689:DXJ327690 EHF327689:EHF327690 ERB327689:ERB327690 FAX327689:FAX327690 FKT327689:FKT327690 FUP327689:FUP327690 GEL327689:GEL327690 GOH327689:GOH327690 GYD327689:GYD327690 HHZ327689:HHZ327690 HRV327689:HRV327690 IBR327689:IBR327690 ILN327689:ILN327690 IVJ327689:IVJ327690 JFF327689:JFF327690 JPB327689:JPB327690 JYX327689:JYX327690 KIT327689:KIT327690 KSP327689:KSP327690 LCL327689:LCL327690 LMH327689:LMH327690 LWD327689:LWD327690 MFZ327689:MFZ327690 MPV327689:MPV327690 MZR327689:MZR327690 NJN327689:NJN327690 NTJ327689:NTJ327690 ODF327689:ODF327690 ONB327689:ONB327690 OWX327689:OWX327690 PGT327689:PGT327690 PQP327689:PQP327690 QAL327689:QAL327690 QKH327689:QKH327690 QUD327689:QUD327690 RDZ327689:RDZ327690 RNV327689:RNV327690 RXR327689:RXR327690 SHN327689:SHN327690 SRJ327689:SRJ327690 TBF327689:TBF327690 TLB327689:TLB327690 TUX327689:TUX327690 UET327689:UET327690 UOP327689:UOP327690 UYL327689:UYL327690 VIH327689:VIH327690 VSD327689:VSD327690 WBZ327689:WBZ327690 WLV327689:WLV327690 WVR327689:WVR327690 J393225:J393226 JF393225:JF393226 TB393225:TB393226 ACX393225:ACX393226 AMT393225:AMT393226 AWP393225:AWP393226 BGL393225:BGL393226 BQH393225:BQH393226 CAD393225:CAD393226 CJZ393225:CJZ393226 CTV393225:CTV393226 DDR393225:DDR393226 DNN393225:DNN393226 DXJ393225:DXJ393226 EHF393225:EHF393226 ERB393225:ERB393226 FAX393225:FAX393226 FKT393225:FKT393226 FUP393225:FUP393226 GEL393225:GEL393226 GOH393225:GOH393226 GYD393225:GYD393226 HHZ393225:HHZ393226 HRV393225:HRV393226 IBR393225:IBR393226 ILN393225:ILN393226 IVJ393225:IVJ393226 JFF393225:JFF393226 JPB393225:JPB393226 JYX393225:JYX393226 KIT393225:KIT393226 KSP393225:KSP393226 LCL393225:LCL393226 LMH393225:LMH393226 LWD393225:LWD393226 MFZ393225:MFZ393226 MPV393225:MPV393226 MZR393225:MZR393226 NJN393225:NJN393226 NTJ393225:NTJ393226 ODF393225:ODF393226 ONB393225:ONB393226 OWX393225:OWX393226 PGT393225:PGT393226 PQP393225:PQP393226 QAL393225:QAL393226 QKH393225:QKH393226 QUD393225:QUD393226 RDZ393225:RDZ393226 RNV393225:RNV393226 RXR393225:RXR393226 SHN393225:SHN393226 SRJ393225:SRJ393226 TBF393225:TBF393226 TLB393225:TLB393226 TUX393225:TUX393226 UET393225:UET393226 UOP393225:UOP393226 UYL393225:UYL393226 VIH393225:VIH393226 VSD393225:VSD393226 WBZ393225:WBZ393226 WLV393225:WLV393226 WVR393225:WVR393226 J458761:J458762 JF458761:JF458762 TB458761:TB458762 ACX458761:ACX458762 AMT458761:AMT458762 AWP458761:AWP458762 BGL458761:BGL458762 BQH458761:BQH458762 CAD458761:CAD458762 CJZ458761:CJZ458762 CTV458761:CTV458762 DDR458761:DDR458762 DNN458761:DNN458762 DXJ458761:DXJ458762 EHF458761:EHF458762 ERB458761:ERB458762 FAX458761:FAX458762 FKT458761:FKT458762 FUP458761:FUP458762 GEL458761:GEL458762 GOH458761:GOH458762 GYD458761:GYD458762 HHZ458761:HHZ458762 HRV458761:HRV458762 IBR458761:IBR458762 ILN458761:ILN458762 IVJ458761:IVJ458762 JFF458761:JFF458762 JPB458761:JPB458762 JYX458761:JYX458762 KIT458761:KIT458762 KSP458761:KSP458762 LCL458761:LCL458762 LMH458761:LMH458762 LWD458761:LWD458762 MFZ458761:MFZ458762 MPV458761:MPV458762 MZR458761:MZR458762 NJN458761:NJN458762 NTJ458761:NTJ458762 ODF458761:ODF458762 ONB458761:ONB458762 OWX458761:OWX458762 PGT458761:PGT458762 PQP458761:PQP458762 QAL458761:QAL458762 QKH458761:QKH458762 QUD458761:QUD458762 RDZ458761:RDZ458762 RNV458761:RNV458762 RXR458761:RXR458762 SHN458761:SHN458762 SRJ458761:SRJ458762 TBF458761:TBF458762 TLB458761:TLB458762 TUX458761:TUX458762 UET458761:UET458762 UOP458761:UOP458762 UYL458761:UYL458762 VIH458761:VIH458762 VSD458761:VSD458762 WBZ458761:WBZ458762 WLV458761:WLV458762 WVR458761:WVR458762 J524297:J524298 JF524297:JF524298 TB524297:TB524298 ACX524297:ACX524298 AMT524297:AMT524298 AWP524297:AWP524298 BGL524297:BGL524298 BQH524297:BQH524298 CAD524297:CAD524298 CJZ524297:CJZ524298 CTV524297:CTV524298 DDR524297:DDR524298 DNN524297:DNN524298 DXJ524297:DXJ524298 EHF524297:EHF524298 ERB524297:ERB524298 FAX524297:FAX524298 FKT524297:FKT524298 FUP524297:FUP524298 GEL524297:GEL524298 GOH524297:GOH524298 GYD524297:GYD524298 HHZ524297:HHZ524298 HRV524297:HRV524298 IBR524297:IBR524298 ILN524297:ILN524298 IVJ524297:IVJ524298 JFF524297:JFF524298 JPB524297:JPB524298 JYX524297:JYX524298 KIT524297:KIT524298 KSP524297:KSP524298 LCL524297:LCL524298 LMH524297:LMH524298 LWD524297:LWD524298 MFZ524297:MFZ524298 MPV524297:MPV524298 MZR524297:MZR524298 NJN524297:NJN524298 NTJ524297:NTJ524298 ODF524297:ODF524298 ONB524297:ONB524298 OWX524297:OWX524298 PGT524297:PGT524298 PQP524297:PQP524298 QAL524297:QAL524298 QKH524297:QKH524298 QUD524297:QUD524298 RDZ524297:RDZ524298 RNV524297:RNV524298 RXR524297:RXR524298 SHN524297:SHN524298 SRJ524297:SRJ524298 TBF524297:TBF524298 TLB524297:TLB524298 TUX524297:TUX524298 UET524297:UET524298 UOP524297:UOP524298 UYL524297:UYL524298 VIH524297:VIH524298 VSD524297:VSD524298 WBZ524297:WBZ524298 WLV524297:WLV524298 WVR524297:WVR524298 J589833:J589834 JF589833:JF589834 TB589833:TB589834 ACX589833:ACX589834 AMT589833:AMT589834 AWP589833:AWP589834 BGL589833:BGL589834 BQH589833:BQH589834 CAD589833:CAD589834 CJZ589833:CJZ589834 CTV589833:CTV589834 DDR589833:DDR589834 DNN589833:DNN589834 DXJ589833:DXJ589834 EHF589833:EHF589834 ERB589833:ERB589834 FAX589833:FAX589834 FKT589833:FKT589834 FUP589833:FUP589834 GEL589833:GEL589834 GOH589833:GOH589834 GYD589833:GYD589834 HHZ589833:HHZ589834 HRV589833:HRV589834 IBR589833:IBR589834 ILN589833:ILN589834 IVJ589833:IVJ589834 JFF589833:JFF589834 JPB589833:JPB589834 JYX589833:JYX589834 KIT589833:KIT589834 KSP589833:KSP589834 LCL589833:LCL589834 LMH589833:LMH589834 LWD589833:LWD589834 MFZ589833:MFZ589834 MPV589833:MPV589834 MZR589833:MZR589834 NJN589833:NJN589834 NTJ589833:NTJ589834 ODF589833:ODF589834 ONB589833:ONB589834 OWX589833:OWX589834 PGT589833:PGT589834 PQP589833:PQP589834 QAL589833:QAL589834 QKH589833:QKH589834 QUD589833:QUD589834 RDZ589833:RDZ589834 RNV589833:RNV589834 RXR589833:RXR589834 SHN589833:SHN589834 SRJ589833:SRJ589834 TBF589833:TBF589834 TLB589833:TLB589834 TUX589833:TUX589834 UET589833:UET589834 UOP589833:UOP589834 UYL589833:UYL589834 VIH589833:VIH589834 VSD589833:VSD589834 WBZ589833:WBZ589834 WLV589833:WLV589834 WVR589833:WVR589834 J655369:J655370 JF655369:JF655370 TB655369:TB655370 ACX655369:ACX655370 AMT655369:AMT655370 AWP655369:AWP655370 BGL655369:BGL655370 BQH655369:BQH655370 CAD655369:CAD655370 CJZ655369:CJZ655370 CTV655369:CTV655370 DDR655369:DDR655370 DNN655369:DNN655370 DXJ655369:DXJ655370 EHF655369:EHF655370 ERB655369:ERB655370 FAX655369:FAX655370 FKT655369:FKT655370 FUP655369:FUP655370 GEL655369:GEL655370 GOH655369:GOH655370 GYD655369:GYD655370 HHZ655369:HHZ655370 HRV655369:HRV655370 IBR655369:IBR655370 ILN655369:ILN655370 IVJ655369:IVJ655370 JFF655369:JFF655370 JPB655369:JPB655370 JYX655369:JYX655370 KIT655369:KIT655370 KSP655369:KSP655370 LCL655369:LCL655370 LMH655369:LMH655370 LWD655369:LWD655370 MFZ655369:MFZ655370 MPV655369:MPV655370 MZR655369:MZR655370 NJN655369:NJN655370 NTJ655369:NTJ655370 ODF655369:ODF655370 ONB655369:ONB655370 OWX655369:OWX655370 PGT655369:PGT655370 PQP655369:PQP655370 QAL655369:QAL655370 QKH655369:QKH655370 QUD655369:QUD655370 RDZ655369:RDZ655370 RNV655369:RNV655370 RXR655369:RXR655370 SHN655369:SHN655370 SRJ655369:SRJ655370 TBF655369:TBF655370 TLB655369:TLB655370 TUX655369:TUX655370 UET655369:UET655370 UOP655369:UOP655370 UYL655369:UYL655370 VIH655369:VIH655370 VSD655369:VSD655370 WBZ655369:WBZ655370 WLV655369:WLV655370 WVR655369:WVR655370 J720905:J720906 JF720905:JF720906 TB720905:TB720906 ACX720905:ACX720906 AMT720905:AMT720906 AWP720905:AWP720906 BGL720905:BGL720906 BQH720905:BQH720906 CAD720905:CAD720906 CJZ720905:CJZ720906 CTV720905:CTV720906 DDR720905:DDR720906 DNN720905:DNN720906 DXJ720905:DXJ720906 EHF720905:EHF720906 ERB720905:ERB720906 FAX720905:FAX720906 FKT720905:FKT720906 FUP720905:FUP720906 GEL720905:GEL720906 GOH720905:GOH720906 GYD720905:GYD720906 HHZ720905:HHZ720906 HRV720905:HRV720906 IBR720905:IBR720906 ILN720905:ILN720906 IVJ720905:IVJ720906 JFF720905:JFF720906 JPB720905:JPB720906 JYX720905:JYX720906 KIT720905:KIT720906 KSP720905:KSP720906 LCL720905:LCL720906 LMH720905:LMH720906 LWD720905:LWD720906 MFZ720905:MFZ720906 MPV720905:MPV720906 MZR720905:MZR720906 NJN720905:NJN720906 NTJ720905:NTJ720906 ODF720905:ODF720906 ONB720905:ONB720906 OWX720905:OWX720906 PGT720905:PGT720906 PQP720905:PQP720906 QAL720905:QAL720906 QKH720905:QKH720906 QUD720905:QUD720906 RDZ720905:RDZ720906 RNV720905:RNV720906 RXR720905:RXR720906 SHN720905:SHN720906 SRJ720905:SRJ720906 TBF720905:TBF720906 TLB720905:TLB720906 TUX720905:TUX720906 UET720905:UET720906 UOP720905:UOP720906 UYL720905:UYL720906 VIH720905:VIH720906 VSD720905:VSD720906 WBZ720905:WBZ720906 WLV720905:WLV720906 WVR720905:WVR720906 J786441:J786442 JF786441:JF786442 TB786441:TB786442 ACX786441:ACX786442 AMT786441:AMT786442 AWP786441:AWP786442 BGL786441:BGL786442 BQH786441:BQH786442 CAD786441:CAD786442 CJZ786441:CJZ786442 CTV786441:CTV786442 DDR786441:DDR786442 DNN786441:DNN786442 DXJ786441:DXJ786442 EHF786441:EHF786442 ERB786441:ERB786442 FAX786441:FAX786442 FKT786441:FKT786442 FUP786441:FUP786442 GEL786441:GEL786442 GOH786441:GOH786442 GYD786441:GYD786442 HHZ786441:HHZ786442 HRV786441:HRV786442 IBR786441:IBR786442 ILN786441:ILN786442 IVJ786441:IVJ786442 JFF786441:JFF786442 JPB786441:JPB786442 JYX786441:JYX786442 KIT786441:KIT786442 KSP786441:KSP786442 LCL786441:LCL786442 LMH786441:LMH786442 LWD786441:LWD786442 MFZ786441:MFZ786442 MPV786441:MPV786442 MZR786441:MZR786442 NJN786441:NJN786442 NTJ786441:NTJ786442 ODF786441:ODF786442 ONB786441:ONB786442 OWX786441:OWX786442 PGT786441:PGT786442 PQP786441:PQP786442 QAL786441:QAL786442 QKH786441:QKH786442 QUD786441:QUD786442 RDZ786441:RDZ786442 RNV786441:RNV786442 RXR786441:RXR786442 SHN786441:SHN786442 SRJ786441:SRJ786442 TBF786441:TBF786442 TLB786441:TLB786442 TUX786441:TUX786442 UET786441:UET786442 UOP786441:UOP786442 UYL786441:UYL786442 VIH786441:VIH786442 VSD786441:VSD786442 WBZ786441:WBZ786442 WLV786441:WLV786442 WVR786441:WVR786442 J851977:J851978 JF851977:JF851978 TB851977:TB851978 ACX851977:ACX851978 AMT851977:AMT851978 AWP851977:AWP851978 BGL851977:BGL851978 BQH851977:BQH851978 CAD851977:CAD851978 CJZ851977:CJZ851978 CTV851977:CTV851978 DDR851977:DDR851978 DNN851977:DNN851978 DXJ851977:DXJ851978 EHF851977:EHF851978 ERB851977:ERB851978 FAX851977:FAX851978 FKT851977:FKT851978 FUP851977:FUP851978 GEL851977:GEL851978 GOH851977:GOH851978 GYD851977:GYD851978 HHZ851977:HHZ851978 HRV851977:HRV851978 IBR851977:IBR851978 ILN851977:ILN851978 IVJ851977:IVJ851978 JFF851977:JFF851978 JPB851977:JPB851978 JYX851977:JYX851978 KIT851977:KIT851978 KSP851977:KSP851978 LCL851977:LCL851978 LMH851977:LMH851978 LWD851977:LWD851978 MFZ851977:MFZ851978 MPV851977:MPV851978 MZR851977:MZR851978 NJN851977:NJN851978 NTJ851977:NTJ851978 ODF851977:ODF851978 ONB851977:ONB851978 OWX851977:OWX851978 PGT851977:PGT851978 PQP851977:PQP851978 QAL851977:QAL851978 QKH851977:QKH851978 QUD851977:QUD851978 RDZ851977:RDZ851978 RNV851977:RNV851978 RXR851977:RXR851978 SHN851977:SHN851978 SRJ851977:SRJ851978 TBF851977:TBF851978 TLB851977:TLB851978 TUX851977:TUX851978 UET851977:UET851978 UOP851977:UOP851978 UYL851977:UYL851978 VIH851977:VIH851978 VSD851977:VSD851978 WBZ851977:WBZ851978 WLV851977:WLV851978 WVR851977:WVR851978 J917513:J917514 JF917513:JF917514 TB917513:TB917514 ACX917513:ACX917514 AMT917513:AMT917514 AWP917513:AWP917514 BGL917513:BGL917514 BQH917513:BQH917514 CAD917513:CAD917514 CJZ917513:CJZ917514 CTV917513:CTV917514 DDR917513:DDR917514 DNN917513:DNN917514 DXJ917513:DXJ917514 EHF917513:EHF917514 ERB917513:ERB917514 FAX917513:FAX917514 FKT917513:FKT917514 FUP917513:FUP917514 GEL917513:GEL917514 GOH917513:GOH917514 GYD917513:GYD917514 HHZ917513:HHZ917514 HRV917513:HRV917514 IBR917513:IBR917514 ILN917513:ILN917514 IVJ917513:IVJ917514 JFF917513:JFF917514 JPB917513:JPB917514 JYX917513:JYX917514 KIT917513:KIT917514 KSP917513:KSP917514 LCL917513:LCL917514 LMH917513:LMH917514 LWD917513:LWD917514 MFZ917513:MFZ917514 MPV917513:MPV917514 MZR917513:MZR917514 NJN917513:NJN917514 NTJ917513:NTJ917514 ODF917513:ODF917514 ONB917513:ONB917514 OWX917513:OWX917514 PGT917513:PGT917514 PQP917513:PQP917514 QAL917513:QAL917514 QKH917513:QKH917514 QUD917513:QUD917514 RDZ917513:RDZ917514 RNV917513:RNV917514 RXR917513:RXR917514 SHN917513:SHN917514 SRJ917513:SRJ917514 TBF917513:TBF917514 TLB917513:TLB917514 TUX917513:TUX917514 UET917513:UET917514 UOP917513:UOP917514 UYL917513:UYL917514 VIH917513:VIH917514 VSD917513:VSD917514 WBZ917513:WBZ917514 WLV917513:WLV917514 WVR917513:WVR917514 J983049:J983050 JF983049:JF983050 TB983049:TB983050 ACX983049:ACX983050 AMT983049:AMT983050 AWP983049:AWP983050 BGL983049:BGL983050 BQH983049:BQH983050 CAD983049:CAD983050 CJZ983049:CJZ983050 CTV983049:CTV983050 DDR983049:DDR983050 DNN983049:DNN983050 DXJ983049:DXJ983050 EHF983049:EHF983050 ERB983049:ERB983050 FAX983049:FAX983050 FKT983049:FKT983050 FUP983049:FUP983050 GEL983049:GEL983050 GOH983049:GOH983050 GYD983049:GYD983050 HHZ983049:HHZ983050 HRV983049:HRV983050 IBR983049:IBR983050 ILN983049:ILN983050 IVJ983049:IVJ983050 JFF983049:JFF983050 JPB983049:JPB983050 JYX983049:JYX983050 KIT983049:KIT983050 KSP983049:KSP983050 LCL983049:LCL983050 LMH983049:LMH983050 LWD983049:LWD983050 MFZ983049:MFZ983050 MPV983049:MPV983050 MZR983049:MZR983050 NJN983049:NJN983050 NTJ983049:NTJ983050 ODF983049:ODF983050 ONB983049:ONB983050 OWX983049:OWX983050 PGT983049:PGT983050 PQP983049:PQP983050 QAL983049:QAL983050 QKH983049:QKH983050 QUD983049:QUD983050 RDZ983049:RDZ983050 RNV983049:RNV983050 RXR983049:RXR983050 SHN983049:SHN983050 SRJ983049:SRJ983050 TBF983049:TBF983050 TLB983049:TLB983050 TUX983049:TUX983050 UET983049:UET983050 UOP983049:UOP983050 UYL983049:UYL983050 VIH983049:VIH983050 VSD983049:VSD983050 WBZ983049:WBZ983050 WLV983049:WLV983050 WVR983049:WVR983050 O9 JK9 TG9 ADC9 AMY9 AWU9 BGQ9 BQM9 CAI9 CKE9 CUA9 DDW9 DNS9 DXO9 EHK9 ERG9 FBC9 FKY9 FUU9 GEQ9 GOM9 GYI9 HIE9 HSA9 IBW9 ILS9 IVO9 JFK9 JPG9 JZC9 KIY9 KSU9 LCQ9 LMM9 LWI9 MGE9 MQA9 MZW9 NJS9 NTO9 ODK9 ONG9 OXC9 PGY9 PQU9 QAQ9 QKM9 QUI9 REE9 ROA9 RXW9 SHS9 SRO9 TBK9 TLG9 TVC9 UEY9 UOU9 UYQ9 VIM9 VSI9 WCE9 WMA9 WVW9 O65545 JK65545 TG65545 ADC65545 AMY65545 AWU65545 BGQ65545 BQM65545 CAI65545 CKE65545 CUA65545 DDW65545 DNS65545 DXO65545 EHK65545 ERG65545 FBC65545 FKY65545 FUU65545 GEQ65545 GOM65545 GYI65545 HIE65545 HSA65545 IBW65545 ILS65545 IVO65545 JFK65545 JPG65545 JZC65545 KIY65545 KSU65545 LCQ65545 LMM65545 LWI65545 MGE65545 MQA65545 MZW65545 NJS65545 NTO65545 ODK65545 ONG65545 OXC65545 PGY65545 PQU65545 QAQ65545 QKM65545 QUI65545 REE65545 ROA65545 RXW65545 SHS65545 SRO65545 TBK65545 TLG65545 TVC65545 UEY65545 UOU65545 UYQ65545 VIM65545 VSI65545 WCE65545 WMA65545 WVW65545 O131081 JK131081 TG131081 ADC131081 AMY131081 AWU131081 BGQ131081 BQM131081 CAI131081 CKE131081 CUA131081 DDW131081 DNS131081 DXO131081 EHK131081 ERG131081 FBC131081 FKY131081 FUU131081 GEQ131081 GOM131081 GYI131081 HIE131081 HSA131081 IBW131081 ILS131081 IVO131081 JFK131081 JPG131081 JZC131081 KIY131081 KSU131081 LCQ131081 LMM131081 LWI131081 MGE131081 MQA131081 MZW131081 NJS131081 NTO131081 ODK131081 ONG131081 OXC131081 PGY131081 PQU131081 QAQ131081 QKM131081 QUI131081 REE131081 ROA131081 RXW131081 SHS131081 SRO131081 TBK131081 TLG131081 TVC131081 UEY131081 UOU131081 UYQ131081 VIM131081 VSI131081 WCE131081 WMA131081 WVW131081 O196617 JK196617 TG196617 ADC196617 AMY196617 AWU196617 BGQ196617 BQM196617 CAI196617 CKE196617 CUA196617 DDW196617 DNS196617 DXO196617 EHK196617 ERG196617 FBC196617 FKY196617 FUU196617 GEQ196617 GOM196617 GYI196617 HIE196617 HSA196617 IBW196617 ILS196617 IVO196617 JFK196617 JPG196617 JZC196617 KIY196617 KSU196617 LCQ196617 LMM196617 LWI196617 MGE196617 MQA196617 MZW196617 NJS196617 NTO196617 ODK196617 ONG196617 OXC196617 PGY196617 PQU196617 QAQ196617 QKM196617 QUI196617 REE196617 ROA196617 RXW196617 SHS196617 SRO196617 TBK196617 TLG196617 TVC196617 UEY196617 UOU196617 UYQ196617 VIM196617 VSI196617 WCE196617 WMA196617 WVW196617 O262153 JK262153 TG262153 ADC262153 AMY262153 AWU262153 BGQ262153 BQM262153 CAI262153 CKE262153 CUA262153 DDW262153 DNS262153 DXO262153 EHK262153 ERG262153 FBC262153 FKY262153 FUU262153 GEQ262153 GOM262153 GYI262153 HIE262153 HSA262153 IBW262153 ILS262153 IVO262153 JFK262153 JPG262153 JZC262153 KIY262153 KSU262153 LCQ262153 LMM262153 LWI262153 MGE262153 MQA262153 MZW262153 NJS262153 NTO262153 ODK262153 ONG262153 OXC262153 PGY262153 PQU262153 QAQ262153 QKM262153 QUI262153 REE262153 ROA262153 RXW262153 SHS262153 SRO262153 TBK262153 TLG262153 TVC262153 UEY262153 UOU262153 UYQ262153 VIM262153 VSI262153 WCE262153 WMA262153 WVW262153 O327689 JK327689 TG327689 ADC327689 AMY327689 AWU327689 BGQ327689 BQM327689 CAI327689 CKE327689 CUA327689 DDW327689 DNS327689 DXO327689 EHK327689 ERG327689 FBC327689 FKY327689 FUU327689 GEQ327689 GOM327689 GYI327689 HIE327689 HSA327689 IBW327689 ILS327689 IVO327689 JFK327689 JPG327689 JZC327689 KIY327689 KSU327689 LCQ327689 LMM327689 LWI327689 MGE327689 MQA327689 MZW327689 NJS327689 NTO327689 ODK327689 ONG327689 OXC327689 PGY327689 PQU327689 QAQ327689 QKM327689 QUI327689 REE327689 ROA327689 RXW327689 SHS327689 SRO327689 TBK327689 TLG327689 TVC327689 UEY327689 UOU327689 UYQ327689 VIM327689 VSI327689 WCE327689 WMA327689 WVW327689 O393225 JK393225 TG393225 ADC393225 AMY393225 AWU393225 BGQ393225 BQM393225 CAI393225 CKE393225 CUA393225 DDW393225 DNS393225 DXO393225 EHK393225 ERG393225 FBC393225 FKY393225 FUU393225 GEQ393225 GOM393225 GYI393225 HIE393225 HSA393225 IBW393225 ILS393225 IVO393225 JFK393225 JPG393225 JZC393225 KIY393225 KSU393225 LCQ393225 LMM393225 LWI393225 MGE393225 MQA393225 MZW393225 NJS393225 NTO393225 ODK393225 ONG393225 OXC393225 PGY393225 PQU393225 QAQ393225 QKM393225 QUI393225 REE393225 ROA393225 RXW393225 SHS393225 SRO393225 TBK393225 TLG393225 TVC393225 UEY393225 UOU393225 UYQ393225 VIM393225 VSI393225 WCE393225 WMA393225 WVW393225 O458761 JK458761 TG458761 ADC458761 AMY458761 AWU458761 BGQ458761 BQM458761 CAI458761 CKE458761 CUA458761 DDW458761 DNS458761 DXO458761 EHK458761 ERG458761 FBC458761 FKY458761 FUU458761 GEQ458761 GOM458761 GYI458761 HIE458761 HSA458761 IBW458761 ILS458761 IVO458761 JFK458761 JPG458761 JZC458761 KIY458761 KSU458761 LCQ458761 LMM458761 LWI458761 MGE458761 MQA458761 MZW458761 NJS458761 NTO458761 ODK458761 ONG458761 OXC458761 PGY458761 PQU458761 QAQ458761 QKM458761 QUI458761 REE458761 ROA458761 RXW458761 SHS458761 SRO458761 TBK458761 TLG458761 TVC458761 UEY458761 UOU458761 UYQ458761 VIM458761 VSI458761 WCE458761 WMA458761 WVW458761 O524297 JK524297 TG524297 ADC524297 AMY524297 AWU524297 BGQ524297 BQM524297 CAI524297 CKE524297 CUA524297 DDW524297 DNS524297 DXO524297 EHK524297 ERG524297 FBC524297 FKY524297 FUU524297 GEQ524297 GOM524297 GYI524297 HIE524297 HSA524297 IBW524297 ILS524297 IVO524297 JFK524297 JPG524297 JZC524297 KIY524297 KSU524297 LCQ524297 LMM524297 LWI524297 MGE524297 MQA524297 MZW524297 NJS524297 NTO524297 ODK524297 ONG524297 OXC524297 PGY524297 PQU524297 QAQ524297 QKM524297 QUI524297 REE524297 ROA524297 RXW524297 SHS524297 SRO524297 TBK524297 TLG524297 TVC524297 UEY524297 UOU524297 UYQ524297 VIM524297 VSI524297 WCE524297 WMA524297 WVW524297 O589833 JK589833 TG589833 ADC589833 AMY589833 AWU589833 BGQ589833 BQM589833 CAI589833 CKE589833 CUA589833 DDW589833 DNS589833 DXO589833 EHK589833 ERG589833 FBC589833 FKY589833 FUU589833 GEQ589833 GOM589833 GYI589833 HIE589833 HSA589833 IBW589833 ILS589833 IVO589833 JFK589833 JPG589833 JZC589833 KIY589833 KSU589833 LCQ589833 LMM589833 LWI589833 MGE589833 MQA589833 MZW589833 NJS589833 NTO589833 ODK589833 ONG589833 OXC589833 PGY589833 PQU589833 QAQ589833 QKM589833 QUI589833 REE589833 ROA589833 RXW589833 SHS589833 SRO589833 TBK589833 TLG589833 TVC589833 UEY589833 UOU589833 UYQ589833 VIM589833 VSI589833 WCE589833 WMA589833 WVW589833 O655369 JK655369 TG655369 ADC655369 AMY655369 AWU655369 BGQ655369 BQM655369 CAI655369 CKE655369 CUA655369 DDW655369 DNS655369 DXO655369 EHK655369 ERG655369 FBC655369 FKY655369 FUU655369 GEQ655369 GOM655369 GYI655369 HIE655369 HSA655369 IBW655369 ILS655369 IVO655369 JFK655369 JPG655369 JZC655369 KIY655369 KSU655369 LCQ655369 LMM655369 LWI655369 MGE655369 MQA655369 MZW655369 NJS655369 NTO655369 ODK655369 ONG655369 OXC655369 PGY655369 PQU655369 QAQ655369 QKM655369 QUI655369 REE655369 ROA655369 RXW655369 SHS655369 SRO655369 TBK655369 TLG655369 TVC655369 UEY655369 UOU655369 UYQ655369 VIM655369 VSI655369 WCE655369 WMA655369 WVW655369 O720905 JK720905 TG720905 ADC720905 AMY720905 AWU720905 BGQ720905 BQM720905 CAI720905 CKE720905 CUA720905 DDW720905 DNS720905 DXO720905 EHK720905 ERG720905 FBC720905 FKY720905 FUU720905 GEQ720905 GOM720905 GYI720905 HIE720905 HSA720905 IBW720905 ILS720905 IVO720905 JFK720905 JPG720905 JZC720905 KIY720905 KSU720905 LCQ720905 LMM720905 LWI720905 MGE720905 MQA720905 MZW720905 NJS720905 NTO720905 ODK720905 ONG720905 OXC720905 PGY720905 PQU720905 QAQ720905 QKM720905 QUI720905 REE720905 ROA720905 RXW720905 SHS720905 SRO720905 TBK720905 TLG720905 TVC720905 UEY720905 UOU720905 UYQ720905 VIM720905 VSI720905 WCE720905 WMA720905 WVW720905 O786441 JK786441 TG786441 ADC786441 AMY786441 AWU786441 BGQ786441 BQM786441 CAI786441 CKE786441 CUA786441 DDW786441 DNS786441 DXO786441 EHK786441 ERG786441 FBC786441 FKY786441 FUU786441 GEQ786441 GOM786441 GYI786441 HIE786441 HSA786441 IBW786441 ILS786441 IVO786441 JFK786441 JPG786441 JZC786441 KIY786441 KSU786441 LCQ786441 LMM786441 LWI786441 MGE786441 MQA786441 MZW786441 NJS786441 NTO786441 ODK786441 ONG786441 OXC786441 PGY786441 PQU786441 QAQ786441 QKM786441 QUI786441 REE786441 ROA786441 RXW786441 SHS786441 SRO786441 TBK786441 TLG786441 TVC786441 UEY786441 UOU786441 UYQ786441 VIM786441 VSI786441 WCE786441 WMA786441 WVW786441 O851977 JK851977 TG851977 ADC851977 AMY851977 AWU851977 BGQ851977 BQM851977 CAI851977 CKE851977 CUA851977 DDW851977 DNS851977 DXO851977 EHK851977 ERG851977 FBC851977 FKY851977 FUU851977 GEQ851977 GOM851977 GYI851977 HIE851977 HSA851977 IBW851977 ILS851977 IVO851977 JFK851977 JPG851977 JZC851977 KIY851977 KSU851977 LCQ851977 LMM851977 LWI851977 MGE851977 MQA851977 MZW851977 NJS851977 NTO851977 ODK851977 ONG851977 OXC851977 PGY851977 PQU851977 QAQ851977 QKM851977 QUI851977 REE851977 ROA851977 RXW851977 SHS851977 SRO851977 TBK851977 TLG851977 TVC851977 UEY851977 UOU851977 UYQ851977 VIM851977 VSI851977 WCE851977 WMA851977 WVW851977 O917513 JK917513 TG917513 ADC917513 AMY917513 AWU917513 BGQ917513 BQM917513 CAI917513 CKE917513 CUA917513 DDW917513 DNS917513 DXO917513 EHK917513 ERG917513 FBC917513 FKY917513 FUU917513 GEQ917513 GOM917513 GYI917513 HIE917513 HSA917513 IBW917513 ILS917513 IVO917513 JFK917513 JPG917513 JZC917513 KIY917513 KSU917513 LCQ917513 LMM917513 LWI917513 MGE917513 MQA917513 MZW917513 NJS917513 NTO917513 ODK917513 ONG917513 OXC917513 PGY917513 PQU917513 QAQ917513 QKM917513 QUI917513 REE917513 ROA917513 RXW917513 SHS917513 SRO917513 TBK917513 TLG917513 TVC917513 UEY917513 UOU917513 UYQ917513 VIM917513 VSI917513 WCE917513 WMA917513 WVW917513 O983049 JK983049 TG983049 ADC983049 AMY983049 AWU983049 BGQ983049 BQM983049 CAI983049 CKE983049 CUA983049 DDW983049 DNS983049 DXO983049 EHK983049 ERG983049 FBC983049 FKY983049 FUU983049 GEQ983049 GOM983049 GYI983049 HIE983049 HSA983049 IBW983049 ILS983049 IVO983049 JFK983049 JPG983049 JZC983049 KIY983049 KSU983049 LCQ983049 LMM983049 LWI983049 MGE983049 MQA983049 MZW983049 NJS983049 NTO983049 ODK983049 ONG983049 OXC983049 PGY983049 PQU983049 QAQ983049 QKM983049 QUI983049 REE983049 ROA983049 RXW983049 SHS983049 SRO983049 TBK983049 TLG983049 TVC983049 UEY983049 UOU983049 UYQ983049 VIM983049 VSI983049 WCE983049 WMA983049 WVW983049 F9:F11 JB9:JB11 SX9:SX11 ACT9:ACT11 AMP9:AMP11 AWL9:AWL11 BGH9:BGH11 BQD9:BQD11 BZZ9:BZZ11 CJV9:CJV11 CTR9:CTR11 DDN9:DDN11 DNJ9:DNJ11 DXF9:DXF11 EHB9:EHB11 EQX9:EQX11 FAT9:FAT11 FKP9:FKP11 FUL9:FUL11 GEH9:GEH11 GOD9:GOD11 GXZ9:GXZ11 HHV9:HHV11 HRR9:HRR11 IBN9:IBN11 ILJ9:ILJ11 IVF9:IVF11 JFB9:JFB11 JOX9:JOX11 JYT9:JYT11 KIP9:KIP11 KSL9:KSL11 LCH9:LCH11 LMD9:LMD11 LVZ9:LVZ11 MFV9:MFV11 MPR9:MPR11 MZN9:MZN11 NJJ9:NJJ11 NTF9:NTF11 ODB9:ODB11 OMX9:OMX11 OWT9:OWT11 PGP9:PGP11 PQL9:PQL11 QAH9:QAH11 QKD9:QKD11 QTZ9:QTZ11 RDV9:RDV11 RNR9:RNR11 RXN9:RXN11 SHJ9:SHJ11 SRF9:SRF11 TBB9:TBB11 TKX9:TKX11 TUT9:TUT11 UEP9:UEP11 UOL9:UOL11 UYH9:UYH11 VID9:VID11 VRZ9:VRZ11 WBV9:WBV11 WLR9:WLR11 WVN9:WVN11 F65545:F65547 JB65545:JB65547 SX65545:SX65547 ACT65545:ACT65547 AMP65545:AMP65547 AWL65545:AWL65547 BGH65545:BGH65547 BQD65545:BQD65547 BZZ65545:BZZ65547 CJV65545:CJV65547 CTR65545:CTR65547 DDN65545:DDN65547 DNJ65545:DNJ65547 DXF65545:DXF65547 EHB65545:EHB65547 EQX65545:EQX65547 FAT65545:FAT65547 FKP65545:FKP65547 FUL65545:FUL65547 GEH65545:GEH65547 GOD65545:GOD65547 GXZ65545:GXZ65547 HHV65545:HHV65547 HRR65545:HRR65547 IBN65545:IBN65547 ILJ65545:ILJ65547 IVF65545:IVF65547 JFB65545:JFB65547 JOX65545:JOX65547 JYT65545:JYT65547 KIP65545:KIP65547 KSL65545:KSL65547 LCH65545:LCH65547 LMD65545:LMD65547 LVZ65545:LVZ65547 MFV65545:MFV65547 MPR65545:MPR65547 MZN65545:MZN65547 NJJ65545:NJJ65547 NTF65545:NTF65547 ODB65545:ODB65547 OMX65545:OMX65547 OWT65545:OWT65547 PGP65545:PGP65547 PQL65545:PQL65547 QAH65545:QAH65547 QKD65545:QKD65547 QTZ65545:QTZ65547 RDV65545:RDV65547 RNR65545:RNR65547 RXN65545:RXN65547 SHJ65545:SHJ65547 SRF65545:SRF65547 TBB65545:TBB65547 TKX65545:TKX65547 TUT65545:TUT65547 UEP65545:UEP65547 UOL65545:UOL65547 UYH65545:UYH65547 VID65545:VID65547 VRZ65545:VRZ65547 WBV65545:WBV65547 WLR65545:WLR65547 WVN65545:WVN65547 F131081:F131083 JB131081:JB131083 SX131081:SX131083 ACT131081:ACT131083 AMP131081:AMP131083 AWL131081:AWL131083 BGH131081:BGH131083 BQD131081:BQD131083 BZZ131081:BZZ131083 CJV131081:CJV131083 CTR131081:CTR131083 DDN131081:DDN131083 DNJ131081:DNJ131083 DXF131081:DXF131083 EHB131081:EHB131083 EQX131081:EQX131083 FAT131081:FAT131083 FKP131081:FKP131083 FUL131081:FUL131083 GEH131081:GEH131083 GOD131081:GOD131083 GXZ131081:GXZ131083 HHV131081:HHV131083 HRR131081:HRR131083 IBN131081:IBN131083 ILJ131081:ILJ131083 IVF131081:IVF131083 JFB131081:JFB131083 JOX131081:JOX131083 JYT131081:JYT131083 KIP131081:KIP131083 KSL131081:KSL131083 LCH131081:LCH131083 LMD131081:LMD131083 LVZ131081:LVZ131083 MFV131081:MFV131083 MPR131081:MPR131083 MZN131081:MZN131083 NJJ131081:NJJ131083 NTF131081:NTF131083 ODB131081:ODB131083 OMX131081:OMX131083 OWT131081:OWT131083 PGP131081:PGP131083 PQL131081:PQL131083 QAH131081:QAH131083 QKD131081:QKD131083 QTZ131081:QTZ131083 RDV131081:RDV131083 RNR131081:RNR131083 RXN131081:RXN131083 SHJ131081:SHJ131083 SRF131081:SRF131083 TBB131081:TBB131083 TKX131081:TKX131083 TUT131081:TUT131083 UEP131081:UEP131083 UOL131081:UOL131083 UYH131081:UYH131083 VID131081:VID131083 VRZ131081:VRZ131083 WBV131081:WBV131083 WLR131081:WLR131083 WVN131081:WVN131083 F196617:F196619 JB196617:JB196619 SX196617:SX196619 ACT196617:ACT196619 AMP196617:AMP196619 AWL196617:AWL196619 BGH196617:BGH196619 BQD196617:BQD196619 BZZ196617:BZZ196619 CJV196617:CJV196619 CTR196617:CTR196619 DDN196617:DDN196619 DNJ196617:DNJ196619 DXF196617:DXF196619 EHB196617:EHB196619 EQX196617:EQX196619 FAT196617:FAT196619 FKP196617:FKP196619 FUL196617:FUL196619 GEH196617:GEH196619 GOD196617:GOD196619 GXZ196617:GXZ196619 HHV196617:HHV196619 HRR196617:HRR196619 IBN196617:IBN196619 ILJ196617:ILJ196619 IVF196617:IVF196619 JFB196617:JFB196619 JOX196617:JOX196619 JYT196617:JYT196619 KIP196617:KIP196619 KSL196617:KSL196619 LCH196617:LCH196619 LMD196617:LMD196619 LVZ196617:LVZ196619 MFV196617:MFV196619 MPR196617:MPR196619 MZN196617:MZN196619 NJJ196617:NJJ196619 NTF196617:NTF196619 ODB196617:ODB196619 OMX196617:OMX196619 OWT196617:OWT196619 PGP196617:PGP196619 PQL196617:PQL196619 QAH196617:QAH196619 QKD196617:QKD196619 QTZ196617:QTZ196619 RDV196617:RDV196619 RNR196617:RNR196619 RXN196617:RXN196619 SHJ196617:SHJ196619 SRF196617:SRF196619 TBB196617:TBB196619 TKX196617:TKX196619 TUT196617:TUT196619 UEP196617:UEP196619 UOL196617:UOL196619 UYH196617:UYH196619 VID196617:VID196619 VRZ196617:VRZ196619 WBV196617:WBV196619 WLR196617:WLR196619 WVN196617:WVN196619 F262153:F262155 JB262153:JB262155 SX262153:SX262155 ACT262153:ACT262155 AMP262153:AMP262155 AWL262153:AWL262155 BGH262153:BGH262155 BQD262153:BQD262155 BZZ262153:BZZ262155 CJV262153:CJV262155 CTR262153:CTR262155 DDN262153:DDN262155 DNJ262153:DNJ262155 DXF262153:DXF262155 EHB262153:EHB262155 EQX262153:EQX262155 FAT262153:FAT262155 FKP262153:FKP262155 FUL262153:FUL262155 GEH262153:GEH262155 GOD262153:GOD262155 GXZ262153:GXZ262155 HHV262153:HHV262155 HRR262153:HRR262155 IBN262153:IBN262155 ILJ262153:ILJ262155 IVF262153:IVF262155 JFB262153:JFB262155 JOX262153:JOX262155 JYT262153:JYT262155 KIP262153:KIP262155 KSL262153:KSL262155 LCH262153:LCH262155 LMD262153:LMD262155 LVZ262153:LVZ262155 MFV262153:MFV262155 MPR262153:MPR262155 MZN262153:MZN262155 NJJ262153:NJJ262155 NTF262153:NTF262155 ODB262153:ODB262155 OMX262153:OMX262155 OWT262153:OWT262155 PGP262153:PGP262155 PQL262153:PQL262155 QAH262153:QAH262155 QKD262153:QKD262155 QTZ262153:QTZ262155 RDV262153:RDV262155 RNR262153:RNR262155 RXN262153:RXN262155 SHJ262153:SHJ262155 SRF262153:SRF262155 TBB262153:TBB262155 TKX262153:TKX262155 TUT262153:TUT262155 UEP262153:UEP262155 UOL262153:UOL262155 UYH262153:UYH262155 VID262153:VID262155 VRZ262153:VRZ262155 WBV262153:WBV262155 WLR262153:WLR262155 WVN262153:WVN262155 F327689:F327691 JB327689:JB327691 SX327689:SX327691 ACT327689:ACT327691 AMP327689:AMP327691 AWL327689:AWL327691 BGH327689:BGH327691 BQD327689:BQD327691 BZZ327689:BZZ327691 CJV327689:CJV327691 CTR327689:CTR327691 DDN327689:DDN327691 DNJ327689:DNJ327691 DXF327689:DXF327691 EHB327689:EHB327691 EQX327689:EQX327691 FAT327689:FAT327691 FKP327689:FKP327691 FUL327689:FUL327691 GEH327689:GEH327691 GOD327689:GOD327691 GXZ327689:GXZ327691 HHV327689:HHV327691 HRR327689:HRR327691 IBN327689:IBN327691 ILJ327689:ILJ327691 IVF327689:IVF327691 JFB327689:JFB327691 JOX327689:JOX327691 JYT327689:JYT327691 KIP327689:KIP327691 KSL327689:KSL327691 LCH327689:LCH327691 LMD327689:LMD327691 LVZ327689:LVZ327691 MFV327689:MFV327691 MPR327689:MPR327691 MZN327689:MZN327691 NJJ327689:NJJ327691 NTF327689:NTF327691 ODB327689:ODB327691 OMX327689:OMX327691 OWT327689:OWT327691 PGP327689:PGP327691 PQL327689:PQL327691 QAH327689:QAH327691 QKD327689:QKD327691 QTZ327689:QTZ327691 RDV327689:RDV327691 RNR327689:RNR327691 RXN327689:RXN327691 SHJ327689:SHJ327691 SRF327689:SRF327691 TBB327689:TBB327691 TKX327689:TKX327691 TUT327689:TUT327691 UEP327689:UEP327691 UOL327689:UOL327691 UYH327689:UYH327691 VID327689:VID327691 VRZ327689:VRZ327691 WBV327689:WBV327691 WLR327689:WLR327691 WVN327689:WVN327691 F393225:F393227 JB393225:JB393227 SX393225:SX393227 ACT393225:ACT393227 AMP393225:AMP393227 AWL393225:AWL393227 BGH393225:BGH393227 BQD393225:BQD393227 BZZ393225:BZZ393227 CJV393225:CJV393227 CTR393225:CTR393227 DDN393225:DDN393227 DNJ393225:DNJ393227 DXF393225:DXF393227 EHB393225:EHB393227 EQX393225:EQX393227 FAT393225:FAT393227 FKP393225:FKP393227 FUL393225:FUL393227 GEH393225:GEH393227 GOD393225:GOD393227 GXZ393225:GXZ393227 HHV393225:HHV393227 HRR393225:HRR393227 IBN393225:IBN393227 ILJ393225:ILJ393227 IVF393225:IVF393227 JFB393225:JFB393227 JOX393225:JOX393227 JYT393225:JYT393227 KIP393225:KIP393227 KSL393225:KSL393227 LCH393225:LCH393227 LMD393225:LMD393227 LVZ393225:LVZ393227 MFV393225:MFV393227 MPR393225:MPR393227 MZN393225:MZN393227 NJJ393225:NJJ393227 NTF393225:NTF393227 ODB393225:ODB393227 OMX393225:OMX393227 OWT393225:OWT393227 PGP393225:PGP393227 PQL393225:PQL393227 QAH393225:QAH393227 QKD393225:QKD393227 QTZ393225:QTZ393227 RDV393225:RDV393227 RNR393225:RNR393227 RXN393225:RXN393227 SHJ393225:SHJ393227 SRF393225:SRF393227 TBB393225:TBB393227 TKX393225:TKX393227 TUT393225:TUT393227 UEP393225:UEP393227 UOL393225:UOL393227 UYH393225:UYH393227 VID393225:VID393227 VRZ393225:VRZ393227 WBV393225:WBV393227 WLR393225:WLR393227 WVN393225:WVN393227 F458761:F458763 JB458761:JB458763 SX458761:SX458763 ACT458761:ACT458763 AMP458761:AMP458763 AWL458761:AWL458763 BGH458761:BGH458763 BQD458761:BQD458763 BZZ458761:BZZ458763 CJV458761:CJV458763 CTR458761:CTR458763 DDN458761:DDN458763 DNJ458761:DNJ458763 DXF458761:DXF458763 EHB458761:EHB458763 EQX458761:EQX458763 FAT458761:FAT458763 FKP458761:FKP458763 FUL458761:FUL458763 GEH458761:GEH458763 GOD458761:GOD458763 GXZ458761:GXZ458763 HHV458761:HHV458763 HRR458761:HRR458763 IBN458761:IBN458763 ILJ458761:ILJ458763 IVF458761:IVF458763 JFB458761:JFB458763 JOX458761:JOX458763 JYT458761:JYT458763 KIP458761:KIP458763 KSL458761:KSL458763 LCH458761:LCH458763 LMD458761:LMD458763 LVZ458761:LVZ458763 MFV458761:MFV458763 MPR458761:MPR458763 MZN458761:MZN458763 NJJ458761:NJJ458763 NTF458761:NTF458763 ODB458761:ODB458763 OMX458761:OMX458763 OWT458761:OWT458763 PGP458761:PGP458763 PQL458761:PQL458763 QAH458761:QAH458763 QKD458761:QKD458763 QTZ458761:QTZ458763 RDV458761:RDV458763 RNR458761:RNR458763 RXN458761:RXN458763 SHJ458761:SHJ458763 SRF458761:SRF458763 TBB458761:TBB458763 TKX458761:TKX458763 TUT458761:TUT458763 UEP458761:UEP458763 UOL458761:UOL458763 UYH458761:UYH458763 VID458761:VID458763 VRZ458761:VRZ458763 WBV458761:WBV458763 WLR458761:WLR458763 WVN458761:WVN458763 F524297:F524299 JB524297:JB524299 SX524297:SX524299 ACT524297:ACT524299 AMP524297:AMP524299 AWL524297:AWL524299 BGH524297:BGH524299 BQD524297:BQD524299 BZZ524297:BZZ524299 CJV524297:CJV524299 CTR524297:CTR524299 DDN524297:DDN524299 DNJ524297:DNJ524299 DXF524297:DXF524299 EHB524297:EHB524299 EQX524297:EQX524299 FAT524297:FAT524299 FKP524297:FKP524299 FUL524297:FUL524299 GEH524297:GEH524299 GOD524297:GOD524299 GXZ524297:GXZ524299 HHV524297:HHV524299 HRR524297:HRR524299 IBN524297:IBN524299 ILJ524297:ILJ524299 IVF524297:IVF524299 JFB524297:JFB524299 JOX524297:JOX524299 JYT524297:JYT524299 KIP524297:KIP524299 KSL524297:KSL524299 LCH524297:LCH524299 LMD524297:LMD524299 LVZ524297:LVZ524299 MFV524297:MFV524299 MPR524297:MPR524299 MZN524297:MZN524299 NJJ524297:NJJ524299 NTF524297:NTF524299 ODB524297:ODB524299 OMX524297:OMX524299 OWT524297:OWT524299 PGP524297:PGP524299 PQL524297:PQL524299 QAH524297:QAH524299 QKD524297:QKD524299 QTZ524297:QTZ524299 RDV524297:RDV524299 RNR524297:RNR524299 RXN524297:RXN524299 SHJ524297:SHJ524299 SRF524297:SRF524299 TBB524297:TBB524299 TKX524297:TKX524299 TUT524297:TUT524299 UEP524297:UEP524299 UOL524297:UOL524299 UYH524297:UYH524299 VID524297:VID524299 VRZ524297:VRZ524299 WBV524297:WBV524299 WLR524297:WLR524299 WVN524297:WVN524299 F589833:F589835 JB589833:JB589835 SX589833:SX589835 ACT589833:ACT589835 AMP589833:AMP589835 AWL589833:AWL589835 BGH589833:BGH589835 BQD589833:BQD589835 BZZ589833:BZZ589835 CJV589833:CJV589835 CTR589833:CTR589835 DDN589833:DDN589835 DNJ589833:DNJ589835 DXF589833:DXF589835 EHB589833:EHB589835 EQX589833:EQX589835 FAT589833:FAT589835 FKP589833:FKP589835 FUL589833:FUL589835 GEH589833:GEH589835 GOD589833:GOD589835 GXZ589833:GXZ589835 HHV589833:HHV589835 HRR589833:HRR589835 IBN589833:IBN589835 ILJ589833:ILJ589835 IVF589833:IVF589835 JFB589833:JFB589835 JOX589833:JOX589835 JYT589833:JYT589835 KIP589833:KIP589835 KSL589833:KSL589835 LCH589833:LCH589835 LMD589833:LMD589835 LVZ589833:LVZ589835 MFV589833:MFV589835 MPR589833:MPR589835 MZN589833:MZN589835 NJJ589833:NJJ589835 NTF589833:NTF589835 ODB589833:ODB589835 OMX589833:OMX589835 OWT589833:OWT589835 PGP589833:PGP589835 PQL589833:PQL589835 QAH589833:QAH589835 QKD589833:QKD589835 QTZ589833:QTZ589835 RDV589833:RDV589835 RNR589833:RNR589835 RXN589833:RXN589835 SHJ589833:SHJ589835 SRF589833:SRF589835 TBB589833:TBB589835 TKX589833:TKX589835 TUT589833:TUT589835 UEP589833:UEP589835 UOL589833:UOL589835 UYH589833:UYH589835 VID589833:VID589835 VRZ589833:VRZ589835 WBV589833:WBV589835 WLR589833:WLR589835 WVN589833:WVN589835 F655369:F655371 JB655369:JB655371 SX655369:SX655371 ACT655369:ACT655371 AMP655369:AMP655371 AWL655369:AWL655371 BGH655369:BGH655371 BQD655369:BQD655371 BZZ655369:BZZ655371 CJV655369:CJV655371 CTR655369:CTR655371 DDN655369:DDN655371 DNJ655369:DNJ655371 DXF655369:DXF655371 EHB655369:EHB655371 EQX655369:EQX655371 FAT655369:FAT655371 FKP655369:FKP655371 FUL655369:FUL655371 GEH655369:GEH655371 GOD655369:GOD655371 GXZ655369:GXZ655371 HHV655369:HHV655371 HRR655369:HRR655371 IBN655369:IBN655371 ILJ655369:ILJ655371 IVF655369:IVF655371 JFB655369:JFB655371 JOX655369:JOX655371 JYT655369:JYT655371 KIP655369:KIP655371 KSL655369:KSL655371 LCH655369:LCH655371 LMD655369:LMD655371 LVZ655369:LVZ655371 MFV655369:MFV655371 MPR655369:MPR655371 MZN655369:MZN655371 NJJ655369:NJJ655371 NTF655369:NTF655371 ODB655369:ODB655371 OMX655369:OMX655371 OWT655369:OWT655371 PGP655369:PGP655371 PQL655369:PQL655371 QAH655369:QAH655371 QKD655369:QKD655371 QTZ655369:QTZ655371 RDV655369:RDV655371 RNR655369:RNR655371 RXN655369:RXN655371 SHJ655369:SHJ655371 SRF655369:SRF655371 TBB655369:TBB655371 TKX655369:TKX655371 TUT655369:TUT655371 UEP655369:UEP655371 UOL655369:UOL655371 UYH655369:UYH655371 VID655369:VID655371 VRZ655369:VRZ655371 WBV655369:WBV655371 WLR655369:WLR655371 WVN655369:WVN655371 F720905:F720907 JB720905:JB720907 SX720905:SX720907 ACT720905:ACT720907 AMP720905:AMP720907 AWL720905:AWL720907 BGH720905:BGH720907 BQD720905:BQD720907 BZZ720905:BZZ720907 CJV720905:CJV720907 CTR720905:CTR720907 DDN720905:DDN720907 DNJ720905:DNJ720907 DXF720905:DXF720907 EHB720905:EHB720907 EQX720905:EQX720907 FAT720905:FAT720907 FKP720905:FKP720907 FUL720905:FUL720907 GEH720905:GEH720907 GOD720905:GOD720907 GXZ720905:GXZ720907 HHV720905:HHV720907 HRR720905:HRR720907 IBN720905:IBN720907 ILJ720905:ILJ720907 IVF720905:IVF720907 JFB720905:JFB720907 JOX720905:JOX720907 JYT720905:JYT720907 KIP720905:KIP720907 KSL720905:KSL720907 LCH720905:LCH720907 LMD720905:LMD720907 LVZ720905:LVZ720907 MFV720905:MFV720907 MPR720905:MPR720907 MZN720905:MZN720907 NJJ720905:NJJ720907 NTF720905:NTF720907 ODB720905:ODB720907 OMX720905:OMX720907 OWT720905:OWT720907 PGP720905:PGP720907 PQL720905:PQL720907 QAH720905:QAH720907 QKD720905:QKD720907 QTZ720905:QTZ720907 RDV720905:RDV720907 RNR720905:RNR720907 RXN720905:RXN720907 SHJ720905:SHJ720907 SRF720905:SRF720907 TBB720905:TBB720907 TKX720905:TKX720907 TUT720905:TUT720907 UEP720905:UEP720907 UOL720905:UOL720907 UYH720905:UYH720907 VID720905:VID720907 VRZ720905:VRZ720907 WBV720905:WBV720907 WLR720905:WLR720907 WVN720905:WVN720907 F786441:F786443 JB786441:JB786443 SX786441:SX786443 ACT786441:ACT786443 AMP786441:AMP786443 AWL786441:AWL786443 BGH786441:BGH786443 BQD786441:BQD786443 BZZ786441:BZZ786443 CJV786441:CJV786443 CTR786441:CTR786443 DDN786441:DDN786443 DNJ786441:DNJ786443 DXF786441:DXF786443 EHB786441:EHB786443 EQX786441:EQX786443 FAT786441:FAT786443 FKP786441:FKP786443 FUL786441:FUL786443 GEH786441:GEH786443 GOD786441:GOD786443 GXZ786441:GXZ786443 HHV786441:HHV786443 HRR786441:HRR786443 IBN786441:IBN786443 ILJ786441:ILJ786443 IVF786441:IVF786443 JFB786441:JFB786443 JOX786441:JOX786443 JYT786441:JYT786443 KIP786441:KIP786443 KSL786441:KSL786443 LCH786441:LCH786443 LMD786441:LMD786443 LVZ786441:LVZ786443 MFV786441:MFV786443 MPR786441:MPR786443 MZN786441:MZN786443 NJJ786441:NJJ786443 NTF786441:NTF786443 ODB786441:ODB786443 OMX786441:OMX786443 OWT786441:OWT786443 PGP786441:PGP786443 PQL786441:PQL786443 QAH786441:QAH786443 QKD786441:QKD786443 QTZ786441:QTZ786443 RDV786441:RDV786443 RNR786441:RNR786443 RXN786441:RXN786443 SHJ786441:SHJ786443 SRF786441:SRF786443 TBB786441:TBB786443 TKX786441:TKX786443 TUT786441:TUT786443 UEP786441:UEP786443 UOL786441:UOL786443 UYH786441:UYH786443 VID786441:VID786443 VRZ786441:VRZ786443 WBV786441:WBV786443 WLR786441:WLR786443 WVN786441:WVN786443 F851977:F851979 JB851977:JB851979 SX851977:SX851979 ACT851977:ACT851979 AMP851977:AMP851979 AWL851977:AWL851979 BGH851977:BGH851979 BQD851977:BQD851979 BZZ851977:BZZ851979 CJV851977:CJV851979 CTR851977:CTR851979 DDN851977:DDN851979 DNJ851977:DNJ851979 DXF851977:DXF851979 EHB851977:EHB851979 EQX851977:EQX851979 FAT851977:FAT851979 FKP851977:FKP851979 FUL851977:FUL851979 GEH851977:GEH851979 GOD851977:GOD851979 GXZ851977:GXZ851979 HHV851977:HHV851979 HRR851977:HRR851979 IBN851977:IBN851979 ILJ851977:ILJ851979 IVF851977:IVF851979 JFB851977:JFB851979 JOX851977:JOX851979 JYT851977:JYT851979 KIP851977:KIP851979 KSL851977:KSL851979 LCH851977:LCH851979 LMD851977:LMD851979 LVZ851977:LVZ851979 MFV851977:MFV851979 MPR851977:MPR851979 MZN851977:MZN851979 NJJ851977:NJJ851979 NTF851977:NTF851979 ODB851977:ODB851979 OMX851977:OMX851979 OWT851977:OWT851979 PGP851977:PGP851979 PQL851977:PQL851979 QAH851977:QAH851979 QKD851977:QKD851979 QTZ851977:QTZ851979 RDV851977:RDV851979 RNR851977:RNR851979 RXN851977:RXN851979 SHJ851977:SHJ851979 SRF851977:SRF851979 TBB851977:TBB851979 TKX851977:TKX851979 TUT851977:TUT851979 UEP851977:UEP851979 UOL851977:UOL851979 UYH851977:UYH851979 VID851977:VID851979 VRZ851977:VRZ851979 WBV851977:WBV851979 WLR851977:WLR851979 WVN851977:WVN851979 F917513:F917515 JB917513:JB917515 SX917513:SX917515 ACT917513:ACT917515 AMP917513:AMP917515 AWL917513:AWL917515 BGH917513:BGH917515 BQD917513:BQD917515 BZZ917513:BZZ917515 CJV917513:CJV917515 CTR917513:CTR917515 DDN917513:DDN917515 DNJ917513:DNJ917515 DXF917513:DXF917515 EHB917513:EHB917515 EQX917513:EQX917515 FAT917513:FAT917515 FKP917513:FKP917515 FUL917513:FUL917515 GEH917513:GEH917515 GOD917513:GOD917515 GXZ917513:GXZ917515 HHV917513:HHV917515 HRR917513:HRR917515 IBN917513:IBN917515 ILJ917513:ILJ917515 IVF917513:IVF917515 JFB917513:JFB917515 JOX917513:JOX917515 JYT917513:JYT917515 KIP917513:KIP917515 KSL917513:KSL917515 LCH917513:LCH917515 LMD917513:LMD917515 LVZ917513:LVZ917515 MFV917513:MFV917515 MPR917513:MPR917515 MZN917513:MZN917515 NJJ917513:NJJ917515 NTF917513:NTF917515 ODB917513:ODB917515 OMX917513:OMX917515 OWT917513:OWT917515 PGP917513:PGP917515 PQL917513:PQL917515 QAH917513:QAH917515 QKD917513:QKD917515 QTZ917513:QTZ917515 RDV917513:RDV917515 RNR917513:RNR917515 RXN917513:RXN917515 SHJ917513:SHJ917515 SRF917513:SRF917515 TBB917513:TBB917515 TKX917513:TKX917515 TUT917513:TUT917515 UEP917513:UEP917515 UOL917513:UOL917515 UYH917513:UYH917515 VID917513:VID917515 VRZ917513:VRZ917515 WBV917513:WBV917515 WLR917513:WLR917515 WVN917513:WVN917515 F983049:F983051 JB983049:JB983051 SX983049:SX983051 ACT983049:ACT983051 AMP983049:AMP983051 AWL983049:AWL983051 BGH983049:BGH983051 BQD983049:BQD983051 BZZ983049:BZZ983051 CJV983049:CJV983051 CTR983049:CTR983051 DDN983049:DDN983051 DNJ983049:DNJ983051 DXF983049:DXF983051 EHB983049:EHB983051 EQX983049:EQX983051 FAT983049:FAT983051 FKP983049:FKP983051 FUL983049:FUL983051 GEH983049:GEH983051 GOD983049:GOD983051 GXZ983049:GXZ983051 HHV983049:HHV983051 HRR983049:HRR983051 IBN983049:IBN983051 ILJ983049:ILJ983051 IVF983049:IVF983051 JFB983049:JFB983051 JOX983049:JOX983051 JYT983049:JYT983051 KIP983049:KIP983051 KSL983049:KSL983051 LCH983049:LCH983051 LMD983049:LMD983051 LVZ983049:LVZ983051 MFV983049:MFV983051 MPR983049:MPR983051 MZN983049:MZN983051 NJJ983049:NJJ983051 NTF983049:NTF983051 ODB983049:ODB983051 OMX983049:OMX983051 OWT983049:OWT983051 PGP983049:PGP983051 PQL983049:PQL983051 QAH983049:QAH983051 QKD983049:QKD983051 QTZ983049:QTZ983051 RDV983049:RDV983051 RNR983049:RNR983051 RXN983049:RXN983051 SHJ983049:SHJ983051 SRF983049:SRF983051 TBB983049:TBB983051 TKX983049:TKX983051 TUT983049:TUT983051 UEP983049:UEP983051 UOL983049:UOL983051 UYH983049:UYH983051 VID983049:VID983051 VRZ983049:VRZ983051 WBV983049:WBV983051 WLR983049:WLR983051 WVN983049:WVN983051 V111:V112 JR111:JR112 TN111:TN112 ADJ111:ADJ112 ANF111:ANF112 AXB111:AXB112 BGX111:BGX112 BQT111:BQT112 CAP111:CAP112 CKL111:CKL112 CUH111:CUH112 DED111:DED112 DNZ111:DNZ112 DXV111:DXV112 EHR111:EHR112 ERN111:ERN112 FBJ111:FBJ112 FLF111:FLF112 FVB111:FVB112 GEX111:GEX112 GOT111:GOT112 GYP111:GYP112 HIL111:HIL112 HSH111:HSH112 ICD111:ICD112 ILZ111:ILZ112 IVV111:IVV112 JFR111:JFR112 JPN111:JPN112 JZJ111:JZJ112 KJF111:KJF112 KTB111:KTB112 LCX111:LCX112 LMT111:LMT112 LWP111:LWP112 MGL111:MGL112 MQH111:MQH112 NAD111:NAD112 NJZ111:NJZ112 NTV111:NTV112 ODR111:ODR112 ONN111:ONN112 OXJ111:OXJ112 PHF111:PHF112 PRB111:PRB112 QAX111:QAX112 QKT111:QKT112 QUP111:QUP112 REL111:REL112 ROH111:ROH112 RYD111:RYD112 SHZ111:SHZ112 SRV111:SRV112 TBR111:TBR112 TLN111:TLN112 TVJ111:TVJ112 UFF111:UFF112 UPB111:UPB112 UYX111:UYX112 VIT111:VIT112 VSP111:VSP112 WCL111:WCL112 WMH111:WMH112 WWD111:WWD112 V65647:V65648 JR65647:JR65648 TN65647:TN65648 ADJ65647:ADJ65648 ANF65647:ANF65648 AXB65647:AXB65648 BGX65647:BGX65648 BQT65647:BQT65648 CAP65647:CAP65648 CKL65647:CKL65648 CUH65647:CUH65648 DED65647:DED65648 DNZ65647:DNZ65648 DXV65647:DXV65648 EHR65647:EHR65648 ERN65647:ERN65648 FBJ65647:FBJ65648 FLF65647:FLF65648 FVB65647:FVB65648 GEX65647:GEX65648 GOT65647:GOT65648 GYP65647:GYP65648 HIL65647:HIL65648 HSH65647:HSH65648 ICD65647:ICD65648 ILZ65647:ILZ65648 IVV65647:IVV65648 JFR65647:JFR65648 JPN65647:JPN65648 JZJ65647:JZJ65648 KJF65647:KJF65648 KTB65647:KTB65648 LCX65647:LCX65648 LMT65647:LMT65648 LWP65647:LWP65648 MGL65647:MGL65648 MQH65647:MQH65648 NAD65647:NAD65648 NJZ65647:NJZ65648 NTV65647:NTV65648 ODR65647:ODR65648 ONN65647:ONN65648 OXJ65647:OXJ65648 PHF65647:PHF65648 PRB65647:PRB65648 QAX65647:QAX65648 QKT65647:QKT65648 QUP65647:QUP65648 REL65647:REL65648 ROH65647:ROH65648 RYD65647:RYD65648 SHZ65647:SHZ65648 SRV65647:SRV65648 TBR65647:TBR65648 TLN65647:TLN65648 TVJ65647:TVJ65648 UFF65647:UFF65648 UPB65647:UPB65648 UYX65647:UYX65648 VIT65647:VIT65648 VSP65647:VSP65648 WCL65647:WCL65648 WMH65647:WMH65648 WWD65647:WWD65648 V131183:V131184 JR131183:JR131184 TN131183:TN131184 ADJ131183:ADJ131184 ANF131183:ANF131184 AXB131183:AXB131184 BGX131183:BGX131184 BQT131183:BQT131184 CAP131183:CAP131184 CKL131183:CKL131184 CUH131183:CUH131184 DED131183:DED131184 DNZ131183:DNZ131184 DXV131183:DXV131184 EHR131183:EHR131184 ERN131183:ERN131184 FBJ131183:FBJ131184 FLF131183:FLF131184 FVB131183:FVB131184 GEX131183:GEX131184 GOT131183:GOT131184 GYP131183:GYP131184 HIL131183:HIL131184 HSH131183:HSH131184 ICD131183:ICD131184 ILZ131183:ILZ131184 IVV131183:IVV131184 JFR131183:JFR131184 JPN131183:JPN131184 JZJ131183:JZJ131184 KJF131183:KJF131184 KTB131183:KTB131184 LCX131183:LCX131184 LMT131183:LMT131184 LWP131183:LWP131184 MGL131183:MGL131184 MQH131183:MQH131184 NAD131183:NAD131184 NJZ131183:NJZ131184 NTV131183:NTV131184 ODR131183:ODR131184 ONN131183:ONN131184 OXJ131183:OXJ131184 PHF131183:PHF131184 PRB131183:PRB131184 QAX131183:QAX131184 QKT131183:QKT131184 QUP131183:QUP131184 REL131183:REL131184 ROH131183:ROH131184 RYD131183:RYD131184 SHZ131183:SHZ131184 SRV131183:SRV131184 TBR131183:TBR131184 TLN131183:TLN131184 TVJ131183:TVJ131184 UFF131183:UFF131184 UPB131183:UPB131184 UYX131183:UYX131184 VIT131183:VIT131184 VSP131183:VSP131184 WCL131183:WCL131184 WMH131183:WMH131184 WWD131183:WWD131184 V196719:V196720 JR196719:JR196720 TN196719:TN196720 ADJ196719:ADJ196720 ANF196719:ANF196720 AXB196719:AXB196720 BGX196719:BGX196720 BQT196719:BQT196720 CAP196719:CAP196720 CKL196719:CKL196720 CUH196719:CUH196720 DED196719:DED196720 DNZ196719:DNZ196720 DXV196719:DXV196720 EHR196719:EHR196720 ERN196719:ERN196720 FBJ196719:FBJ196720 FLF196719:FLF196720 FVB196719:FVB196720 GEX196719:GEX196720 GOT196719:GOT196720 GYP196719:GYP196720 HIL196719:HIL196720 HSH196719:HSH196720 ICD196719:ICD196720 ILZ196719:ILZ196720 IVV196719:IVV196720 JFR196719:JFR196720 JPN196719:JPN196720 JZJ196719:JZJ196720 KJF196719:KJF196720 KTB196719:KTB196720 LCX196719:LCX196720 LMT196719:LMT196720 LWP196719:LWP196720 MGL196719:MGL196720 MQH196719:MQH196720 NAD196719:NAD196720 NJZ196719:NJZ196720 NTV196719:NTV196720 ODR196719:ODR196720 ONN196719:ONN196720 OXJ196719:OXJ196720 PHF196719:PHF196720 PRB196719:PRB196720 QAX196719:QAX196720 QKT196719:QKT196720 QUP196719:QUP196720 REL196719:REL196720 ROH196719:ROH196720 RYD196719:RYD196720 SHZ196719:SHZ196720 SRV196719:SRV196720 TBR196719:TBR196720 TLN196719:TLN196720 TVJ196719:TVJ196720 UFF196719:UFF196720 UPB196719:UPB196720 UYX196719:UYX196720 VIT196719:VIT196720 VSP196719:VSP196720 WCL196719:WCL196720 WMH196719:WMH196720 WWD196719:WWD196720 V262255:V262256 JR262255:JR262256 TN262255:TN262256 ADJ262255:ADJ262256 ANF262255:ANF262256 AXB262255:AXB262256 BGX262255:BGX262256 BQT262255:BQT262256 CAP262255:CAP262256 CKL262255:CKL262256 CUH262255:CUH262256 DED262255:DED262256 DNZ262255:DNZ262256 DXV262255:DXV262256 EHR262255:EHR262256 ERN262255:ERN262256 FBJ262255:FBJ262256 FLF262255:FLF262256 FVB262255:FVB262256 GEX262255:GEX262256 GOT262255:GOT262256 GYP262255:GYP262256 HIL262255:HIL262256 HSH262255:HSH262256 ICD262255:ICD262256 ILZ262255:ILZ262256 IVV262255:IVV262256 JFR262255:JFR262256 JPN262255:JPN262256 JZJ262255:JZJ262256 KJF262255:KJF262256 KTB262255:KTB262256 LCX262255:LCX262256 LMT262255:LMT262256 LWP262255:LWP262256 MGL262255:MGL262256 MQH262255:MQH262256 NAD262255:NAD262256 NJZ262255:NJZ262256 NTV262255:NTV262256 ODR262255:ODR262256 ONN262255:ONN262256 OXJ262255:OXJ262256 PHF262255:PHF262256 PRB262255:PRB262256 QAX262255:QAX262256 QKT262255:QKT262256 QUP262255:QUP262256 REL262255:REL262256 ROH262255:ROH262256 RYD262255:RYD262256 SHZ262255:SHZ262256 SRV262255:SRV262256 TBR262255:TBR262256 TLN262255:TLN262256 TVJ262255:TVJ262256 UFF262255:UFF262256 UPB262255:UPB262256 UYX262255:UYX262256 VIT262255:VIT262256 VSP262255:VSP262256 WCL262255:WCL262256 WMH262255:WMH262256 WWD262255:WWD262256 V327791:V327792 JR327791:JR327792 TN327791:TN327792 ADJ327791:ADJ327792 ANF327791:ANF327792 AXB327791:AXB327792 BGX327791:BGX327792 BQT327791:BQT327792 CAP327791:CAP327792 CKL327791:CKL327792 CUH327791:CUH327792 DED327791:DED327792 DNZ327791:DNZ327792 DXV327791:DXV327792 EHR327791:EHR327792 ERN327791:ERN327792 FBJ327791:FBJ327792 FLF327791:FLF327792 FVB327791:FVB327792 GEX327791:GEX327792 GOT327791:GOT327792 GYP327791:GYP327792 HIL327791:HIL327792 HSH327791:HSH327792 ICD327791:ICD327792 ILZ327791:ILZ327792 IVV327791:IVV327792 JFR327791:JFR327792 JPN327791:JPN327792 JZJ327791:JZJ327792 KJF327791:KJF327792 KTB327791:KTB327792 LCX327791:LCX327792 LMT327791:LMT327792 LWP327791:LWP327792 MGL327791:MGL327792 MQH327791:MQH327792 NAD327791:NAD327792 NJZ327791:NJZ327792 NTV327791:NTV327792 ODR327791:ODR327792 ONN327791:ONN327792 OXJ327791:OXJ327792 PHF327791:PHF327792 PRB327791:PRB327792 QAX327791:QAX327792 QKT327791:QKT327792 QUP327791:QUP327792 REL327791:REL327792 ROH327791:ROH327792 RYD327791:RYD327792 SHZ327791:SHZ327792 SRV327791:SRV327792 TBR327791:TBR327792 TLN327791:TLN327792 TVJ327791:TVJ327792 UFF327791:UFF327792 UPB327791:UPB327792 UYX327791:UYX327792 VIT327791:VIT327792 VSP327791:VSP327792 WCL327791:WCL327792 WMH327791:WMH327792 WWD327791:WWD327792 V393327:V393328 JR393327:JR393328 TN393327:TN393328 ADJ393327:ADJ393328 ANF393327:ANF393328 AXB393327:AXB393328 BGX393327:BGX393328 BQT393327:BQT393328 CAP393327:CAP393328 CKL393327:CKL393328 CUH393327:CUH393328 DED393327:DED393328 DNZ393327:DNZ393328 DXV393327:DXV393328 EHR393327:EHR393328 ERN393327:ERN393328 FBJ393327:FBJ393328 FLF393327:FLF393328 FVB393327:FVB393328 GEX393327:GEX393328 GOT393327:GOT393328 GYP393327:GYP393328 HIL393327:HIL393328 HSH393327:HSH393328 ICD393327:ICD393328 ILZ393327:ILZ393328 IVV393327:IVV393328 JFR393327:JFR393328 JPN393327:JPN393328 JZJ393327:JZJ393328 KJF393327:KJF393328 KTB393327:KTB393328 LCX393327:LCX393328 LMT393327:LMT393328 LWP393327:LWP393328 MGL393327:MGL393328 MQH393327:MQH393328 NAD393327:NAD393328 NJZ393327:NJZ393328 NTV393327:NTV393328 ODR393327:ODR393328 ONN393327:ONN393328 OXJ393327:OXJ393328 PHF393327:PHF393328 PRB393327:PRB393328 QAX393327:QAX393328 QKT393327:QKT393328 QUP393327:QUP393328 REL393327:REL393328 ROH393327:ROH393328 RYD393327:RYD393328 SHZ393327:SHZ393328 SRV393327:SRV393328 TBR393327:TBR393328 TLN393327:TLN393328 TVJ393327:TVJ393328 UFF393327:UFF393328 UPB393327:UPB393328 UYX393327:UYX393328 VIT393327:VIT393328 VSP393327:VSP393328 WCL393327:WCL393328 WMH393327:WMH393328 WWD393327:WWD393328 V458863:V458864 JR458863:JR458864 TN458863:TN458864 ADJ458863:ADJ458864 ANF458863:ANF458864 AXB458863:AXB458864 BGX458863:BGX458864 BQT458863:BQT458864 CAP458863:CAP458864 CKL458863:CKL458864 CUH458863:CUH458864 DED458863:DED458864 DNZ458863:DNZ458864 DXV458863:DXV458864 EHR458863:EHR458864 ERN458863:ERN458864 FBJ458863:FBJ458864 FLF458863:FLF458864 FVB458863:FVB458864 GEX458863:GEX458864 GOT458863:GOT458864 GYP458863:GYP458864 HIL458863:HIL458864 HSH458863:HSH458864 ICD458863:ICD458864 ILZ458863:ILZ458864 IVV458863:IVV458864 JFR458863:JFR458864 JPN458863:JPN458864 JZJ458863:JZJ458864 KJF458863:KJF458864 KTB458863:KTB458864 LCX458863:LCX458864 LMT458863:LMT458864 LWP458863:LWP458864 MGL458863:MGL458864 MQH458863:MQH458864 NAD458863:NAD458864 NJZ458863:NJZ458864 NTV458863:NTV458864 ODR458863:ODR458864 ONN458863:ONN458864 OXJ458863:OXJ458864 PHF458863:PHF458864 PRB458863:PRB458864 QAX458863:QAX458864 QKT458863:QKT458864 QUP458863:QUP458864 REL458863:REL458864 ROH458863:ROH458864 RYD458863:RYD458864 SHZ458863:SHZ458864 SRV458863:SRV458864 TBR458863:TBR458864 TLN458863:TLN458864 TVJ458863:TVJ458864 UFF458863:UFF458864 UPB458863:UPB458864 UYX458863:UYX458864 VIT458863:VIT458864 VSP458863:VSP458864 WCL458863:WCL458864 WMH458863:WMH458864 WWD458863:WWD458864 V524399:V524400 JR524399:JR524400 TN524399:TN524400 ADJ524399:ADJ524400 ANF524399:ANF524400 AXB524399:AXB524400 BGX524399:BGX524400 BQT524399:BQT524400 CAP524399:CAP524400 CKL524399:CKL524400 CUH524399:CUH524400 DED524399:DED524400 DNZ524399:DNZ524400 DXV524399:DXV524400 EHR524399:EHR524400 ERN524399:ERN524400 FBJ524399:FBJ524400 FLF524399:FLF524400 FVB524399:FVB524400 GEX524399:GEX524400 GOT524399:GOT524400 GYP524399:GYP524400 HIL524399:HIL524400 HSH524399:HSH524400 ICD524399:ICD524400 ILZ524399:ILZ524400 IVV524399:IVV524400 JFR524399:JFR524400 JPN524399:JPN524400 JZJ524399:JZJ524400 KJF524399:KJF524400 KTB524399:KTB524400 LCX524399:LCX524400 LMT524399:LMT524400 LWP524399:LWP524400 MGL524399:MGL524400 MQH524399:MQH524400 NAD524399:NAD524400 NJZ524399:NJZ524400 NTV524399:NTV524400 ODR524399:ODR524400 ONN524399:ONN524400 OXJ524399:OXJ524400 PHF524399:PHF524400 PRB524399:PRB524400 QAX524399:QAX524400 QKT524399:QKT524400 QUP524399:QUP524400 REL524399:REL524400 ROH524399:ROH524400 RYD524399:RYD524400 SHZ524399:SHZ524400 SRV524399:SRV524400 TBR524399:TBR524400 TLN524399:TLN524400 TVJ524399:TVJ524400 UFF524399:UFF524400 UPB524399:UPB524400 UYX524399:UYX524400 VIT524399:VIT524400 VSP524399:VSP524400 WCL524399:WCL524400 WMH524399:WMH524400 WWD524399:WWD524400 V589935:V589936 JR589935:JR589936 TN589935:TN589936 ADJ589935:ADJ589936 ANF589935:ANF589936 AXB589935:AXB589936 BGX589935:BGX589936 BQT589935:BQT589936 CAP589935:CAP589936 CKL589935:CKL589936 CUH589935:CUH589936 DED589935:DED589936 DNZ589935:DNZ589936 DXV589935:DXV589936 EHR589935:EHR589936 ERN589935:ERN589936 FBJ589935:FBJ589936 FLF589935:FLF589936 FVB589935:FVB589936 GEX589935:GEX589936 GOT589935:GOT589936 GYP589935:GYP589936 HIL589935:HIL589936 HSH589935:HSH589936 ICD589935:ICD589936 ILZ589935:ILZ589936 IVV589935:IVV589936 JFR589935:JFR589936 JPN589935:JPN589936 JZJ589935:JZJ589936 KJF589935:KJF589936 KTB589935:KTB589936 LCX589935:LCX589936 LMT589935:LMT589936 LWP589935:LWP589936 MGL589935:MGL589936 MQH589935:MQH589936 NAD589935:NAD589936 NJZ589935:NJZ589936 NTV589935:NTV589936 ODR589935:ODR589936 ONN589935:ONN589936 OXJ589935:OXJ589936 PHF589935:PHF589936 PRB589935:PRB589936 QAX589935:QAX589936 QKT589935:QKT589936 QUP589935:QUP589936 REL589935:REL589936 ROH589935:ROH589936 RYD589935:RYD589936 SHZ589935:SHZ589936 SRV589935:SRV589936 TBR589935:TBR589936 TLN589935:TLN589936 TVJ589935:TVJ589936 UFF589935:UFF589936 UPB589935:UPB589936 UYX589935:UYX589936 VIT589935:VIT589936 VSP589935:VSP589936 WCL589935:WCL589936 WMH589935:WMH589936 WWD589935:WWD589936 V655471:V655472 JR655471:JR655472 TN655471:TN655472 ADJ655471:ADJ655472 ANF655471:ANF655472 AXB655471:AXB655472 BGX655471:BGX655472 BQT655471:BQT655472 CAP655471:CAP655472 CKL655471:CKL655472 CUH655471:CUH655472 DED655471:DED655472 DNZ655471:DNZ655472 DXV655471:DXV655472 EHR655471:EHR655472 ERN655471:ERN655472 FBJ655471:FBJ655472 FLF655471:FLF655472 FVB655471:FVB655472 GEX655471:GEX655472 GOT655471:GOT655472 GYP655471:GYP655472 HIL655471:HIL655472 HSH655471:HSH655472 ICD655471:ICD655472 ILZ655471:ILZ655472 IVV655471:IVV655472 JFR655471:JFR655472 JPN655471:JPN655472 JZJ655471:JZJ655472 KJF655471:KJF655472 KTB655471:KTB655472 LCX655471:LCX655472 LMT655471:LMT655472 LWP655471:LWP655472 MGL655471:MGL655472 MQH655471:MQH655472 NAD655471:NAD655472 NJZ655471:NJZ655472 NTV655471:NTV655472 ODR655471:ODR655472 ONN655471:ONN655472 OXJ655471:OXJ655472 PHF655471:PHF655472 PRB655471:PRB655472 QAX655471:QAX655472 QKT655471:QKT655472 QUP655471:QUP655472 REL655471:REL655472 ROH655471:ROH655472 RYD655471:RYD655472 SHZ655471:SHZ655472 SRV655471:SRV655472 TBR655471:TBR655472 TLN655471:TLN655472 TVJ655471:TVJ655472 UFF655471:UFF655472 UPB655471:UPB655472 UYX655471:UYX655472 VIT655471:VIT655472 VSP655471:VSP655472 WCL655471:WCL655472 WMH655471:WMH655472 WWD655471:WWD655472 V721007:V721008 JR721007:JR721008 TN721007:TN721008 ADJ721007:ADJ721008 ANF721007:ANF721008 AXB721007:AXB721008 BGX721007:BGX721008 BQT721007:BQT721008 CAP721007:CAP721008 CKL721007:CKL721008 CUH721007:CUH721008 DED721007:DED721008 DNZ721007:DNZ721008 DXV721007:DXV721008 EHR721007:EHR721008 ERN721007:ERN721008 FBJ721007:FBJ721008 FLF721007:FLF721008 FVB721007:FVB721008 GEX721007:GEX721008 GOT721007:GOT721008 GYP721007:GYP721008 HIL721007:HIL721008 HSH721007:HSH721008 ICD721007:ICD721008 ILZ721007:ILZ721008 IVV721007:IVV721008 JFR721007:JFR721008 JPN721007:JPN721008 JZJ721007:JZJ721008 KJF721007:KJF721008 KTB721007:KTB721008 LCX721007:LCX721008 LMT721007:LMT721008 LWP721007:LWP721008 MGL721007:MGL721008 MQH721007:MQH721008 NAD721007:NAD721008 NJZ721007:NJZ721008 NTV721007:NTV721008 ODR721007:ODR721008 ONN721007:ONN721008 OXJ721007:OXJ721008 PHF721007:PHF721008 PRB721007:PRB721008 QAX721007:QAX721008 QKT721007:QKT721008 QUP721007:QUP721008 REL721007:REL721008 ROH721007:ROH721008 RYD721007:RYD721008 SHZ721007:SHZ721008 SRV721007:SRV721008 TBR721007:TBR721008 TLN721007:TLN721008 TVJ721007:TVJ721008 UFF721007:UFF721008 UPB721007:UPB721008 UYX721007:UYX721008 VIT721007:VIT721008 VSP721007:VSP721008 WCL721007:WCL721008 WMH721007:WMH721008 WWD721007:WWD721008 V786543:V786544 JR786543:JR786544 TN786543:TN786544 ADJ786543:ADJ786544 ANF786543:ANF786544 AXB786543:AXB786544 BGX786543:BGX786544 BQT786543:BQT786544 CAP786543:CAP786544 CKL786543:CKL786544 CUH786543:CUH786544 DED786543:DED786544 DNZ786543:DNZ786544 DXV786543:DXV786544 EHR786543:EHR786544 ERN786543:ERN786544 FBJ786543:FBJ786544 FLF786543:FLF786544 FVB786543:FVB786544 GEX786543:GEX786544 GOT786543:GOT786544 GYP786543:GYP786544 HIL786543:HIL786544 HSH786543:HSH786544 ICD786543:ICD786544 ILZ786543:ILZ786544 IVV786543:IVV786544 JFR786543:JFR786544 JPN786543:JPN786544 JZJ786543:JZJ786544 KJF786543:KJF786544 KTB786543:KTB786544 LCX786543:LCX786544 LMT786543:LMT786544 LWP786543:LWP786544 MGL786543:MGL786544 MQH786543:MQH786544 NAD786543:NAD786544 NJZ786543:NJZ786544 NTV786543:NTV786544 ODR786543:ODR786544 ONN786543:ONN786544 OXJ786543:OXJ786544 PHF786543:PHF786544 PRB786543:PRB786544 QAX786543:QAX786544 QKT786543:QKT786544 QUP786543:QUP786544 REL786543:REL786544 ROH786543:ROH786544 RYD786543:RYD786544 SHZ786543:SHZ786544 SRV786543:SRV786544 TBR786543:TBR786544 TLN786543:TLN786544 TVJ786543:TVJ786544 UFF786543:UFF786544 UPB786543:UPB786544 UYX786543:UYX786544 VIT786543:VIT786544 VSP786543:VSP786544 WCL786543:WCL786544 WMH786543:WMH786544 WWD786543:WWD786544 V852079:V852080 JR852079:JR852080 TN852079:TN852080 ADJ852079:ADJ852080 ANF852079:ANF852080 AXB852079:AXB852080 BGX852079:BGX852080 BQT852079:BQT852080 CAP852079:CAP852080 CKL852079:CKL852080 CUH852079:CUH852080 DED852079:DED852080 DNZ852079:DNZ852080 DXV852079:DXV852080 EHR852079:EHR852080 ERN852079:ERN852080 FBJ852079:FBJ852080 FLF852079:FLF852080 FVB852079:FVB852080 GEX852079:GEX852080 GOT852079:GOT852080 GYP852079:GYP852080 HIL852079:HIL852080 HSH852079:HSH852080 ICD852079:ICD852080 ILZ852079:ILZ852080 IVV852079:IVV852080 JFR852079:JFR852080 JPN852079:JPN852080 JZJ852079:JZJ852080 KJF852079:KJF852080 KTB852079:KTB852080 LCX852079:LCX852080 LMT852079:LMT852080 LWP852079:LWP852080 MGL852079:MGL852080 MQH852079:MQH852080 NAD852079:NAD852080 NJZ852079:NJZ852080 NTV852079:NTV852080 ODR852079:ODR852080 ONN852079:ONN852080 OXJ852079:OXJ852080 PHF852079:PHF852080 PRB852079:PRB852080 QAX852079:QAX852080 QKT852079:QKT852080 QUP852079:QUP852080 REL852079:REL852080 ROH852079:ROH852080 RYD852079:RYD852080 SHZ852079:SHZ852080 SRV852079:SRV852080 TBR852079:TBR852080 TLN852079:TLN852080 TVJ852079:TVJ852080 UFF852079:UFF852080 UPB852079:UPB852080 UYX852079:UYX852080 VIT852079:VIT852080 VSP852079:VSP852080 WCL852079:WCL852080 WMH852079:WMH852080 WWD852079:WWD852080 V917615:V917616 JR917615:JR917616 TN917615:TN917616 ADJ917615:ADJ917616 ANF917615:ANF917616 AXB917615:AXB917616 BGX917615:BGX917616 BQT917615:BQT917616 CAP917615:CAP917616 CKL917615:CKL917616 CUH917615:CUH917616 DED917615:DED917616 DNZ917615:DNZ917616 DXV917615:DXV917616 EHR917615:EHR917616 ERN917615:ERN917616 FBJ917615:FBJ917616 FLF917615:FLF917616 FVB917615:FVB917616 GEX917615:GEX917616 GOT917615:GOT917616 GYP917615:GYP917616 HIL917615:HIL917616 HSH917615:HSH917616 ICD917615:ICD917616 ILZ917615:ILZ917616 IVV917615:IVV917616 JFR917615:JFR917616 JPN917615:JPN917616 JZJ917615:JZJ917616 KJF917615:KJF917616 KTB917615:KTB917616 LCX917615:LCX917616 LMT917615:LMT917616 LWP917615:LWP917616 MGL917615:MGL917616 MQH917615:MQH917616 NAD917615:NAD917616 NJZ917615:NJZ917616 NTV917615:NTV917616 ODR917615:ODR917616 ONN917615:ONN917616 OXJ917615:OXJ917616 PHF917615:PHF917616 PRB917615:PRB917616 QAX917615:QAX917616 QKT917615:QKT917616 QUP917615:QUP917616 REL917615:REL917616 ROH917615:ROH917616 RYD917615:RYD917616 SHZ917615:SHZ917616 SRV917615:SRV917616 TBR917615:TBR917616 TLN917615:TLN917616 TVJ917615:TVJ917616 UFF917615:UFF917616 UPB917615:UPB917616 UYX917615:UYX917616 VIT917615:VIT917616 VSP917615:VSP917616 WCL917615:WCL917616 WMH917615:WMH917616 WWD917615:WWD917616 V983151:V983152 JR983151:JR983152 TN983151:TN983152 ADJ983151:ADJ983152 ANF983151:ANF983152 AXB983151:AXB983152 BGX983151:BGX983152 BQT983151:BQT983152 CAP983151:CAP983152 CKL983151:CKL983152 CUH983151:CUH983152 DED983151:DED983152 DNZ983151:DNZ983152 DXV983151:DXV983152 EHR983151:EHR983152 ERN983151:ERN983152 FBJ983151:FBJ983152 FLF983151:FLF983152 FVB983151:FVB983152 GEX983151:GEX983152 GOT983151:GOT983152 GYP983151:GYP983152 HIL983151:HIL983152 HSH983151:HSH983152 ICD983151:ICD983152 ILZ983151:ILZ983152 IVV983151:IVV983152 JFR983151:JFR983152 JPN983151:JPN983152 JZJ983151:JZJ983152 KJF983151:KJF983152 KTB983151:KTB983152 LCX983151:LCX983152 LMT983151:LMT983152 LWP983151:LWP983152 MGL983151:MGL983152 MQH983151:MQH983152 NAD983151:NAD983152 NJZ983151:NJZ983152 NTV983151:NTV983152 ODR983151:ODR983152 ONN983151:ONN983152 OXJ983151:OXJ983152 PHF983151:PHF983152 PRB983151:PRB983152 QAX983151:QAX983152 QKT983151:QKT983152 QUP983151:QUP983152 REL983151:REL983152 ROH983151:ROH983152 RYD983151:RYD983152 SHZ983151:SHZ983152 SRV983151:SRV983152 TBR983151:TBR983152 TLN983151:TLN983152 TVJ983151:TVJ983152 UFF983151:UFF983152 UPB983151:UPB983152 UYX983151:UYX983152 VIT983151:VIT983152 VSP983151:VSP983152 WCL983151:WCL983152 WMH983151:WMH983152 WWD983151:WWD983152 F85:F125 JB85:JB125 SX85:SX125 ACT85:ACT125 AMP85:AMP125 AWL85:AWL125 BGH85:BGH125 BQD85:BQD125 BZZ85:BZZ125 CJV85:CJV125 CTR85:CTR125 DDN85:DDN125 DNJ85:DNJ125 DXF85:DXF125 EHB85:EHB125 EQX85:EQX125 FAT85:FAT125 FKP85:FKP125 FUL85:FUL125 GEH85:GEH125 GOD85:GOD125 GXZ85:GXZ125 HHV85:HHV125 HRR85:HRR125 IBN85:IBN125 ILJ85:ILJ125 IVF85:IVF125 JFB85:JFB125 JOX85:JOX125 JYT85:JYT125 KIP85:KIP125 KSL85:KSL125 LCH85:LCH125 LMD85:LMD125 LVZ85:LVZ125 MFV85:MFV125 MPR85:MPR125 MZN85:MZN125 NJJ85:NJJ125 NTF85:NTF125 ODB85:ODB125 OMX85:OMX125 OWT85:OWT125 PGP85:PGP125 PQL85:PQL125 QAH85:QAH125 QKD85:QKD125 QTZ85:QTZ125 RDV85:RDV125 RNR85:RNR125 RXN85:RXN125 SHJ85:SHJ125 SRF85:SRF125 TBB85:TBB125 TKX85:TKX125 TUT85:TUT125 UEP85:UEP125 UOL85:UOL125 UYH85:UYH125 VID85:VID125 VRZ85:VRZ125 WBV85:WBV125 WLR85:WLR125 WVN85:WVN125 F65621:F65661 JB65621:JB65661 SX65621:SX65661 ACT65621:ACT65661 AMP65621:AMP65661 AWL65621:AWL65661 BGH65621:BGH65661 BQD65621:BQD65661 BZZ65621:BZZ65661 CJV65621:CJV65661 CTR65621:CTR65661 DDN65621:DDN65661 DNJ65621:DNJ65661 DXF65621:DXF65661 EHB65621:EHB65661 EQX65621:EQX65661 FAT65621:FAT65661 FKP65621:FKP65661 FUL65621:FUL65661 GEH65621:GEH65661 GOD65621:GOD65661 GXZ65621:GXZ65661 HHV65621:HHV65661 HRR65621:HRR65661 IBN65621:IBN65661 ILJ65621:ILJ65661 IVF65621:IVF65661 JFB65621:JFB65661 JOX65621:JOX65661 JYT65621:JYT65661 KIP65621:KIP65661 KSL65621:KSL65661 LCH65621:LCH65661 LMD65621:LMD65661 LVZ65621:LVZ65661 MFV65621:MFV65661 MPR65621:MPR65661 MZN65621:MZN65661 NJJ65621:NJJ65661 NTF65621:NTF65661 ODB65621:ODB65661 OMX65621:OMX65661 OWT65621:OWT65661 PGP65621:PGP65661 PQL65621:PQL65661 QAH65621:QAH65661 QKD65621:QKD65661 QTZ65621:QTZ65661 RDV65621:RDV65661 RNR65621:RNR65661 RXN65621:RXN65661 SHJ65621:SHJ65661 SRF65621:SRF65661 TBB65621:TBB65661 TKX65621:TKX65661 TUT65621:TUT65661 UEP65621:UEP65661 UOL65621:UOL65661 UYH65621:UYH65661 VID65621:VID65661 VRZ65621:VRZ65661 WBV65621:WBV65661 WLR65621:WLR65661 WVN65621:WVN65661 F131157:F131197 JB131157:JB131197 SX131157:SX131197 ACT131157:ACT131197 AMP131157:AMP131197 AWL131157:AWL131197 BGH131157:BGH131197 BQD131157:BQD131197 BZZ131157:BZZ131197 CJV131157:CJV131197 CTR131157:CTR131197 DDN131157:DDN131197 DNJ131157:DNJ131197 DXF131157:DXF131197 EHB131157:EHB131197 EQX131157:EQX131197 FAT131157:FAT131197 FKP131157:FKP131197 FUL131157:FUL131197 GEH131157:GEH131197 GOD131157:GOD131197 GXZ131157:GXZ131197 HHV131157:HHV131197 HRR131157:HRR131197 IBN131157:IBN131197 ILJ131157:ILJ131197 IVF131157:IVF131197 JFB131157:JFB131197 JOX131157:JOX131197 JYT131157:JYT131197 KIP131157:KIP131197 KSL131157:KSL131197 LCH131157:LCH131197 LMD131157:LMD131197 LVZ131157:LVZ131197 MFV131157:MFV131197 MPR131157:MPR131197 MZN131157:MZN131197 NJJ131157:NJJ131197 NTF131157:NTF131197 ODB131157:ODB131197 OMX131157:OMX131197 OWT131157:OWT131197 PGP131157:PGP131197 PQL131157:PQL131197 QAH131157:QAH131197 QKD131157:QKD131197 QTZ131157:QTZ131197 RDV131157:RDV131197 RNR131157:RNR131197 RXN131157:RXN131197 SHJ131157:SHJ131197 SRF131157:SRF131197 TBB131157:TBB131197 TKX131157:TKX131197 TUT131157:TUT131197 UEP131157:UEP131197 UOL131157:UOL131197 UYH131157:UYH131197 VID131157:VID131197 VRZ131157:VRZ131197 WBV131157:WBV131197 WLR131157:WLR131197 WVN131157:WVN131197 F196693:F196733 JB196693:JB196733 SX196693:SX196733 ACT196693:ACT196733 AMP196693:AMP196733 AWL196693:AWL196733 BGH196693:BGH196733 BQD196693:BQD196733 BZZ196693:BZZ196733 CJV196693:CJV196733 CTR196693:CTR196733 DDN196693:DDN196733 DNJ196693:DNJ196733 DXF196693:DXF196733 EHB196693:EHB196733 EQX196693:EQX196733 FAT196693:FAT196733 FKP196693:FKP196733 FUL196693:FUL196733 GEH196693:GEH196733 GOD196693:GOD196733 GXZ196693:GXZ196733 HHV196693:HHV196733 HRR196693:HRR196733 IBN196693:IBN196733 ILJ196693:ILJ196733 IVF196693:IVF196733 JFB196693:JFB196733 JOX196693:JOX196733 JYT196693:JYT196733 KIP196693:KIP196733 KSL196693:KSL196733 LCH196693:LCH196733 LMD196693:LMD196733 LVZ196693:LVZ196733 MFV196693:MFV196733 MPR196693:MPR196733 MZN196693:MZN196733 NJJ196693:NJJ196733 NTF196693:NTF196733 ODB196693:ODB196733 OMX196693:OMX196733 OWT196693:OWT196733 PGP196693:PGP196733 PQL196693:PQL196733 QAH196693:QAH196733 QKD196693:QKD196733 QTZ196693:QTZ196733 RDV196693:RDV196733 RNR196693:RNR196733 RXN196693:RXN196733 SHJ196693:SHJ196733 SRF196693:SRF196733 TBB196693:TBB196733 TKX196693:TKX196733 TUT196693:TUT196733 UEP196693:UEP196733 UOL196693:UOL196733 UYH196693:UYH196733 VID196693:VID196733 VRZ196693:VRZ196733 WBV196693:WBV196733 WLR196693:WLR196733 WVN196693:WVN196733 F262229:F262269 JB262229:JB262269 SX262229:SX262269 ACT262229:ACT262269 AMP262229:AMP262269 AWL262229:AWL262269 BGH262229:BGH262269 BQD262229:BQD262269 BZZ262229:BZZ262269 CJV262229:CJV262269 CTR262229:CTR262269 DDN262229:DDN262269 DNJ262229:DNJ262269 DXF262229:DXF262269 EHB262229:EHB262269 EQX262229:EQX262269 FAT262229:FAT262269 FKP262229:FKP262269 FUL262229:FUL262269 GEH262229:GEH262269 GOD262229:GOD262269 GXZ262229:GXZ262269 HHV262229:HHV262269 HRR262229:HRR262269 IBN262229:IBN262269 ILJ262229:ILJ262269 IVF262229:IVF262269 JFB262229:JFB262269 JOX262229:JOX262269 JYT262229:JYT262269 KIP262229:KIP262269 KSL262229:KSL262269 LCH262229:LCH262269 LMD262229:LMD262269 LVZ262229:LVZ262269 MFV262229:MFV262269 MPR262229:MPR262269 MZN262229:MZN262269 NJJ262229:NJJ262269 NTF262229:NTF262269 ODB262229:ODB262269 OMX262229:OMX262269 OWT262229:OWT262269 PGP262229:PGP262269 PQL262229:PQL262269 QAH262229:QAH262269 QKD262229:QKD262269 QTZ262229:QTZ262269 RDV262229:RDV262269 RNR262229:RNR262269 RXN262229:RXN262269 SHJ262229:SHJ262269 SRF262229:SRF262269 TBB262229:TBB262269 TKX262229:TKX262269 TUT262229:TUT262269 UEP262229:UEP262269 UOL262229:UOL262269 UYH262229:UYH262269 VID262229:VID262269 VRZ262229:VRZ262269 WBV262229:WBV262269 WLR262229:WLR262269 WVN262229:WVN262269 F327765:F327805 JB327765:JB327805 SX327765:SX327805 ACT327765:ACT327805 AMP327765:AMP327805 AWL327765:AWL327805 BGH327765:BGH327805 BQD327765:BQD327805 BZZ327765:BZZ327805 CJV327765:CJV327805 CTR327765:CTR327805 DDN327765:DDN327805 DNJ327765:DNJ327805 DXF327765:DXF327805 EHB327765:EHB327805 EQX327765:EQX327805 FAT327765:FAT327805 FKP327765:FKP327805 FUL327765:FUL327805 GEH327765:GEH327805 GOD327765:GOD327805 GXZ327765:GXZ327805 HHV327765:HHV327805 HRR327765:HRR327805 IBN327765:IBN327805 ILJ327765:ILJ327805 IVF327765:IVF327805 JFB327765:JFB327805 JOX327765:JOX327805 JYT327765:JYT327805 KIP327765:KIP327805 KSL327765:KSL327805 LCH327765:LCH327805 LMD327765:LMD327805 LVZ327765:LVZ327805 MFV327765:MFV327805 MPR327765:MPR327805 MZN327765:MZN327805 NJJ327765:NJJ327805 NTF327765:NTF327805 ODB327765:ODB327805 OMX327765:OMX327805 OWT327765:OWT327805 PGP327765:PGP327805 PQL327765:PQL327805 QAH327765:QAH327805 QKD327765:QKD327805 QTZ327765:QTZ327805 RDV327765:RDV327805 RNR327765:RNR327805 RXN327765:RXN327805 SHJ327765:SHJ327805 SRF327765:SRF327805 TBB327765:TBB327805 TKX327765:TKX327805 TUT327765:TUT327805 UEP327765:UEP327805 UOL327765:UOL327805 UYH327765:UYH327805 VID327765:VID327805 VRZ327765:VRZ327805 WBV327765:WBV327805 WLR327765:WLR327805 WVN327765:WVN327805 F393301:F393341 JB393301:JB393341 SX393301:SX393341 ACT393301:ACT393341 AMP393301:AMP393341 AWL393301:AWL393341 BGH393301:BGH393341 BQD393301:BQD393341 BZZ393301:BZZ393341 CJV393301:CJV393341 CTR393301:CTR393341 DDN393301:DDN393341 DNJ393301:DNJ393341 DXF393301:DXF393341 EHB393301:EHB393341 EQX393301:EQX393341 FAT393301:FAT393341 FKP393301:FKP393341 FUL393301:FUL393341 GEH393301:GEH393341 GOD393301:GOD393341 GXZ393301:GXZ393341 HHV393301:HHV393341 HRR393301:HRR393341 IBN393301:IBN393341 ILJ393301:ILJ393341 IVF393301:IVF393341 JFB393301:JFB393341 JOX393301:JOX393341 JYT393301:JYT393341 KIP393301:KIP393341 KSL393301:KSL393341 LCH393301:LCH393341 LMD393301:LMD393341 LVZ393301:LVZ393341 MFV393301:MFV393341 MPR393301:MPR393341 MZN393301:MZN393341 NJJ393301:NJJ393341 NTF393301:NTF393341 ODB393301:ODB393341 OMX393301:OMX393341 OWT393301:OWT393341 PGP393301:PGP393341 PQL393301:PQL393341 QAH393301:QAH393341 QKD393301:QKD393341 QTZ393301:QTZ393341 RDV393301:RDV393341 RNR393301:RNR393341 RXN393301:RXN393341 SHJ393301:SHJ393341 SRF393301:SRF393341 TBB393301:TBB393341 TKX393301:TKX393341 TUT393301:TUT393341 UEP393301:UEP393341 UOL393301:UOL393341 UYH393301:UYH393341 VID393301:VID393341 VRZ393301:VRZ393341 WBV393301:WBV393341 WLR393301:WLR393341 WVN393301:WVN393341 F458837:F458877 JB458837:JB458877 SX458837:SX458877 ACT458837:ACT458877 AMP458837:AMP458877 AWL458837:AWL458877 BGH458837:BGH458877 BQD458837:BQD458877 BZZ458837:BZZ458877 CJV458837:CJV458877 CTR458837:CTR458877 DDN458837:DDN458877 DNJ458837:DNJ458877 DXF458837:DXF458877 EHB458837:EHB458877 EQX458837:EQX458877 FAT458837:FAT458877 FKP458837:FKP458877 FUL458837:FUL458877 GEH458837:GEH458877 GOD458837:GOD458877 GXZ458837:GXZ458877 HHV458837:HHV458877 HRR458837:HRR458877 IBN458837:IBN458877 ILJ458837:ILJ458877 IVF458837:IVF458877 JFB458837:JFB458877 JOX458837:JOX458877 JYT458837:JYT458877 KIP458837:KIP458877 KSL458837:KSL458877 LCH458837:LCH458877 LMD458837:LMD458877 LVZ458837:LVZ458877 MFV458837:MFV458877 MPR458837:MPR458877 MZN458837:MZN458877 NJJ458837:NJJ458877 NTF458837:NTF458877 ODB458837:ODB458877 OMX458837:OMX458877 OWT458837:OWT458877 PGP458837:PGP458877 PQL458837:PQL458877 QAH458837:QAH458877 QKD458837:QKD458877 QTZ458837:QTZ458877 RDV458837:RDV458877 RNR458837:RNR458877 RXN458837:RXN458877 SHJ458837:SHJ458877 SRF458837:SRF458877 TBB458837:TBB458877 TKX458837:TKX458877 TUT458837:TUT458877 UEP458837:UEP458877 UOL458837:UOL458877 UYH458837:UYH458877 VID458837:VID458877 VRZ458837:VRZ458877 WBV458837:WBV458877 WLR458837:WLR458877 WVN458837:WVN458877 F524373:F524413 JB524373:JB524413 SX524373:SX524413 ACT524373:ACT524413 AMP524373:AMP524413 AWL524373:AWL524413 BGH524373:BGH524413 BQD524373:BQD524413 BZZ524373:BZZ524413 CJV524373:CJV524413 CTR524373:CTR524413 DDN524373:DDN524413 DNJ524373:DNJ524413 DXF524373:DXF524413 EHB524373:EHB524413 EQX524373:EQX524413 FAT524373:FAT524413 FKP524373:FKP524413 FUL524373:FUL524413 GEH524373:GEH524413 GOD524373:GOD524413 GXZ524373:GXZ524413 HHV524373:HHV524413 HRR524373:HRR524413 IBN524373:IBN524413 ILJ524373:ILJ524413 IVF524373:IVF524413 JFB524373:JFB524413 JOX524373:JOX524413 JYT524373:JYT524413 KIP524373:KIP524413 KSL524373:KSL524413 LCH524373:LCH524413 LMD524373:LMD524413 LVZ524373:LVZ524413 MFV524373:MFV524413 MPR524373:MPR524413 MZN524373:MZN524413 NJJ524373:NJJ524413 NTF524373:NTF524413 ODB524373:ODB524413 OMX524373:OMX524413 OWT524373:OWT524413 PGP524373:PGP524413 PQL524373:PQL524413 QAH524373:QAH524413 QKD524373:QKD524413 QTZ524373:QTZ524413 RDV524373:RDV524413 RNR524373:RNR524413 RXN524373:RXN524413 SHJ524373:SHJ524413 SRF524373:SRF524413 TBB524373:TBB524413 TKX524373:TKX524413 TUT524373:TUT524413 UEP524373:UEP524413 UOL524373:UOL524413 UYH524373:UYH524413 VID524373:VID524413 VRZ524373:VRZ524413 WBV524373:WBV524413 WLR524373:WLR524413 WVN524373:WVN524413 F589909:F589949 JB589909:JB589949 SX589909:SX589949 ACT589909:ACT589949 AMP589909:AMP589949 AWL589909:AWL589949 BGH589909:BGH589949 BQD589909:BQD589949 BZZ589909:BZZ589949 CJV589909:CJV589949 CTR589909:CTR589949 DDN589909:DDN589949 DNJ589909:DNJ589949 DXF589909:DXF589949 EHB589909:EHB589949 EQX589909:EQX589949 FAT589909:FAT589949 FKP589909:FKP589949 FUL589909:FUL589949 GEH589909:GEH589949 GOD589909:GOD589949 GXZ589909:GXZ589949 HHV589909:HHV589949 HRR589909:HRR589949 IBN589909:IBN589949 ILJ589909:ILJ589949 IVF589909:IVF589949 JFB589909:JFB589949 JOX589909:JOX589949 JYT589909:JYT589949 KIP589909:KIP589949 KSL589909:KSL589949 LCH589909:LCH589949 LMD589909:LMD589949 LVZ589909:LVZ589949 MFV589909:MFV589949 MPR589909:MPR589949 MZN589909:MZN589949 NJJ589909:NJJ589949 NTF589909:NTF589949 ODB589909:ODB589949 OMX589909:OMX589949 OWT589909:OWT589949 PGP589909:PGP589949 PQL589909:PQL589949 QAH589909:QAH589949 QKD589909:QKD589949 QTZ589909:QTZ589949 RDV589909:RDV589949 RNR589909:RNR589949 RXN589909:RXN589949 SHJ589909:SHJ589949 SRF589909:SRF589949 TBB589909:TBB589949 TKX589909:TKX589949 TUT589909:TUT589949 UEP589909:UEP589949 UOL589909:UOL589949 UYH589909:UYH589949 VID589909:VID589949 VRZ589909:VRZ589949 WBV589909:WBV589949 WLR589909:WLR589949 WVN589909:WVN589949 F655445:F655485 JB655445:JB655485 SX655445:SX655485 ACT655445:ACT655485 AMP655445:AMP655485 AWL655445:AWL655485 BGH655445:BGH655485 BQD655445:BQD655485 BZZ655445:BZZ655485 CJV655445:CJV655485 CTR655445:CTR655485 DDN655445:DDN655485 DNJ655445:DNJ655485 DXF655445:DXF655485 EHB655445:EHB655485 EQX655445:EQX655485 FAT655445:FAT655485 FKP655445:FKP655485 FUL655445:FUL655485 GEH655445:GEH655485 GOD655445:GOD655485 GXZ655445:GXZ655485 HHV655445:HHV655485 HRR655445:HRR655485 IBN655445:IBN655485 ILJ655445:ILJ655485 IVF655445:IVF655485 JFB655445:JFB655485 JOX655445:JOX655485 JYT655445:JYT655485 KIP655445:KIP655485 KSL655445:KSL655485 LCH655445:LCH655485 LMD655445:LMD655485 LVZ655445:LVZ655485 MFV655445:MFV655485 MPR655445:MPR655485 MZN655445:MZN655485 NJJ655445:NJJ655485 NTF655445:NTF655485 ODB655445:ODB655485 OMX655445:OMX655485 OWT655445:OWT655485 PGP655445:PGP655485 PQL655445:PQL655485 QAH655445:QAH655485 QKD655445:QKD655485 QTZ655445:QTZ655485 RDV655445:RDV655485 RNR655445:RNR655485 RXN655445:RXN655485 SHJ655445:SHJ655485 SRF655445:SRF655485 TBB655445:TBB655485 TKX655445:TKX655485 TUT655445:TUT655485 UEP655445:UEP655485 UOL655445:UOL655485 UYH655445:UYH655485 VID655445:VID655485 VRZ655445:VRZ655485 WBV655445:WBV655485 WLR655445:WLR655485 WVN655445:WVN655485 F720981:F721021 JB720981:JB721021 SX720981:SX721021 ACT720981:ACT721021 AMP720981:AMP721021 AWL720981:AWL721021 BGH720981:BGH721021 BQD720981:BQD721021 BZZ720981:BZZ721021 CJV720981:CJV721021 CTR720981:CTR721021 DDN720981:DDN721021 DNJ720981:DNJ721021 DXF720981:DXF721021 EHB720981:EHB721021 EQX720981:EQX721021 FAT720981:FAT721021 FKP720981:FKP721021 FUL720981:FUL721021 GEH720981:GEH721021 GOD720981:GOD721021 GXZ720981:GXZ721021 HHV720981:HHV721021 HRR720981:HRR721021 IBN720981:IBN721021 ILJ720981:ILJ721021 IVF720981:IVF721021 JFB720981:JFB721021 JOX720981:JOX721021 JYT720981:JYT721021 KIP720981:KIP721021 KSL720981:KSL721021 LCH720981:LCH721021 LMD720981:LMD721021 LVZ720981:LVZ721021 MFV720981:MFV721021 MPR720981:MPR721021 MZN720981:MZN721021 NJJ720981:NJJ721021 NTF720981:NTF721021 ODB720981:ODB721021 OMX720981:OMX721021 OWT720981:OWT721021 PGP720981:PGP721021 PQL720981:PQL721021 QAH720981:QAH721021 QKD720981:QKD721021 QTZ720981:QTZ721021 RDV720981:RDV721021 RNR720981:RNR721021 RXN720981:RXN721021 SHJ720981:SHJ721021 SRF720981:SRF721021 TBB720981:TBB721021 TKX720981:TKX721021 TUT720981:TUT721021 UEP720981:UEP721021 UOL720981:UOL721021 UYH720981:UYH721021 VID720981:VID721021 VRZ720981:VRZ721021 WBV720981:WBV721021 WLR720981:WLR721021 WVN720981:WVN721021 F786517:F786557 JB786517:JB786557 SX786517:SX786557 ACT786517:ACT786557 AMP786517:AMP786557 AWL786517:AWL786557 BGH786517:BGH786557 BQD786517:BQD786557 BZZ786517:BZZ786557 CJV786517:CJV786557 CTR786517:CTR786557 DDN786517:DDN786557 DNJ786517:DNJ786557 DXF786517:DXF786557 EHB786517:EHB786557 EQX786517:EQX786557 FAT786517:FAT786557 FKP786517:FKP786557 FUL786517:FUL786557 GEH786517:GEH786557 GOD786517:GOD786557 GXZ786517:GXZ786557 HHV786517:HHV786557 HRR786517:HRR786557 IBN786517:IBN786557 ILJ786517:ILJ786557 IVF786517:IVF786557 JFB786517:JFB786557 JOX786517:JOX786557 JYT786517:JYT786557 KIP786517:KIP786557 KSL786517:KSL786557 LCH786517:LCH786557 LMD786517:LMD786557 LVZ786517:LVZ786557 MFV786517:MFV786557 MPR786517:MPR786557 MZN786517:MZN786557 NJJ786517:NJJ786557 NTF786517:NTF786557 ODB786517:ODB786557 OMX786517:OMX786557 OWT786517:OWT786557 PGP786517:PGP786557 PQL786517:PQL786557 QAH786517:QAH786557 QKD786517:QKD786557 QTZ786517:QTZ786557 RDV786517:RDV786557 RNR786517:RNR786557 RXN786517:RXN786557 SHJ786517:SHJ786557 SRF786517:SRF786557 TBB786517:TBB786557 TKX786517:TKX786557 TUT786517:TUT786557 UEP786517:UEP786557 UOL786517:UOL786557 UYH786517:UYH786557 VID786517:VID786557 VRZ786517:VRZ786557 WBV786517:WBV786557 WLR786517:WLR786557 WVN786517:WVN786557 F852053:F852093 JB852053:JB852093 SX852053:SX852093 ACT852053:ACT852093 AMP852053:AMP852093 AWL852053:AWL852093 BGH852053:BGH852093 BQD852053:BQD852093 BZZ852053:BZZ852093 CJV852053:CJV852093 CTR852053:CTR852093 DDN852053:DDN852093 DNJ852053:DNJ852093 DXF852053:DXF852093 EHB852053:EHB852093 EQX852053:EQX852093 FAT852053:FAT852093 FKP852053:FKP852093 FUL852053:FUL852093 GEH852053:GEH852093 GOD852053:GOD852093 GXZ852053:GXZ852093 HHV852053:HHV852093 HRR852053:HRR852093 IBN852053:IBN852093 ILJ852053:ILJ852093 IVF852053:IVF852093 JFB852053:JFB852093 JOX852053:JOX852093 JYT852053:JYT852093 KIP852053:KIP852093 KSL852053:KSL852093 LCH852053:LCH852093 LMD852053:LMD852093 LVZ852053:LVZ852093 MFV852053:MFV852093 MPR852053:MPR852093 MZN852053:MZN852093 NJJ852053:NJJ852093 NTF852053:NTF852093 ODB852053:ODB852093 OMX852053:OMX852093 OWT852053:OWT852093 PGP852053:PGP852093 PQL852053:PQL852093 QAH852053:QAH852093 QKD852053:QKD852093 QTZ852053:QTZ852093 RDV852053:RDV852093 RNR852053:RNR852093 RXN852053:RXN852093 SHJ852053:SHJ852093 SRF852053:SRF852093 TBB852053:TBB852093 TKX852053:TKX852093 TUT852053:TUT852093 UEP852053:UEP852093 UOL852053:UOL852093 UYH852053:UYH852093 VID852053:VID852093 VRZ852053:VRZ852093 WBV852053:WBV852093 WLR852053:WLR852093 WVN852053:WVN852093 F917589:F917629 JB917589:JB917629 SX917589:SX917629 ACT917589:ACT917629 AMP917589:AMP917629 AWL917589:AWL917629 BGH917589:BGH917629 BQD917589:BQD917629 BZZ917589:BZZ917629 CJV917589:CJV917629 CTR917589:CTR917629 DDN917589:DDN917629 DNJ917589:DNJ917629 DXF917589:DXF917629 EHB917589:EHB917629 EQX917589:EQX917629 FAT917589:FAT917629 FKP917589:FKP917629 FUL917589:FUL917629 GEH917589:GEH917629 GOD917589:GOD917629 GXZ917589:GXZ917629 HHV917589:HHV917629 HRR917589:HRR917629 IBN917589:IBN917629 ILJ917589:ILJ917629 IVF917589:IVF917629 JFB917589:JFB917629 JOX917589:JOX917629 JYT917589:JYT917629 KIP917589:KIP917629 KSL917589:KSL917629 LCH917589:LCH917629 LMD917589:LMD917629 LVZ917589:LVZ917629 MFV917589:MFV917629 MPR917589:MPR917629 MZN917589:MZN917629 NJJ917589:NJJ917629 NTF917589:NTF917629 ODB917589:ODB917629 OMX917589:OMX917629 OWT917589:OWT917629 PGP917589:PGP917629 PQL917589:PQL917629 QAH917589:QAH917629 QKD917589:QKD917629 QTZ917589:QTZ917629 RDV917589:RDV917629 RNR917589:RNR917629 RXN917589:RXN917629 SHJ917589:SHJ917629 SRF917589:SRF917629 TBB917589:TBB917629 TKX917589:TKX917629 TUT917589:TUT917629 UEP917589:UEP917629 UOL917589:UOL917629 UYH917589:UYH917629 VID917589:VID917629 VRZ917589:VRZ917629 WBV917589:WBV917629 WLR917589:WLR917629 WVN917589:WVN917629 F983125:F983165 JB983125:JB983165 SX983125:SX983165 ACT983125:ACT983165 AMP983125:AMP983165 AWL983125:AWL983165 BGH983125:BGH983165 BQD983125:BQD983165 BZZ983125:BZZ983165 CJV983125:CJV983165 CTR983125:CTR983165 DDN983125:DDN983165 DNJ983125:DNJ983165 DXF983125:DXF983165 EHB983125:EHB983165 EQX983125:EQX983165 FAT983125:FAT983165 FKP983125:FKP983165 FUL983125:FUL983165 GEH983125:GEH983165 GOD983125:GOD983165 GXZ983125:GXZ983165 HHV983125:HHV983165 HRR983125:HRR983165 IBN983125:IBN983165 ILJ983125:ILJ983165 IVF983125:IVF983165 JFB983125:JFB983165 JOX983125:JOX983165 JYT983125:JYT983165 KIP983125:KIP983165 KSL983125:KSL983165 LCH983125:LCH983165 LMD983125:LMD983165 LVZ983125:LVZ983165 MFV983125:MFV983165 MPR983125:MPR983165 MZN983125:MZN983165 NJJ983125:NJJ983165 NTF983125:NTF983165 ODB983125:ODB983165 OMX983125:OMX983165 OWT983125:OWT983165 PGP983125:PGP983165 PQL983125:PQL983165 QAH983125:QAH983165 QKD983125:QKD983165 QTZ983125:QTZ983165 RDV983125:RDV983165 RNR983125:RNR983165 RXN983125:RXN983165 SHJ983125:SHJ983165 SRF983125:SRF983165 TBB983125:TBB983165 TKX983125:TKX983165 TUT983125:TUT983165 UEP983125:UEP983165 UOL983125:UOL983165 UYH983125:UYH983165 VID983125:VID983165 VRZ983125:VRZ983165 WBV983125:WBV983165 WLR983125:WLR983165 WVN983125:WVN983165 V124 JR124 TN124 ADJ124 ANF124 AXB124 BGX124 BQT124 CAP124 CKL124 CUH124 DED124 DNZ124 DXV124 EHR124 ERN124 FBJ124 FLF124 FVB124 GEX124 GOT124 GYP124 HIL124 HSH124 ICD124 ILZ124 IVV124 JFR124 JPN124 JZJ124 KJF124 KTB124 LCX124 LMT124 LWP124 MGL124 MQH124 NAD124 NJZ124 NTV124 ODR124 ONN124 OXJ124 PHF124 PRB124 QAX124 QKT124 QUP124 REL124 ROH124 RYD124 SHZ124 SRV124 TBR124 TLN124 TVJ124 UFF124 UPB124 UYX124 VIT124 VSP124 WCL124 WMH124 WWD124 V65660 JR65660 TN65660 ADJ65660 ANF65660 AXB65660 BGX65660 BQT65660 CAP65660 CKL65660 CUH65660 DED65660 DNZ65660 DXV65660 EHR65660 ERN65660 FBJ65660 FLF65660 FVB65660 GEX65660 GOT65660 GYP65660 HIL65660 HSH65660 ICD65660 ILZ65660 IVV65660 JFR65660 JPN65660 JZJ65660 KJF65660 KTB65660 LCX65660 LMT65660 LWP65660 MGL65660 MQH65660 NAD65660 NJZ65660 NTV65660 ODR65660 ONN65660 OXJ65660 PHF65660 PRB65660 QAX65660 QKT65660 QUP65660 REL65660 ROH65660 RYD65660 SHZ65660 SRV65660 TBR65660 TLN65660 TVJ65660 UFF65660 UPB65660 UYX65660 VIT65660 VSP65660 WCL65660 WMH65660 WWD65660 V131196 JR131196 TN131196 ADJ131196 ANF131196 AXB131196 BGX131196 BQT131196 CAP131196 CKL131196 CUH131196 DED131196 DNZ131196 DXV131196 EHR131196 ERN131196 FBJ131196 FLF131196 FVB131196 GEX131196 GOT131196 GYP131196 HIL131196 HSH131196 ICD131196 ILZ131196 IVV131196 JFR131196 JPN131196 JZJ131196 KJF131196 KTB131196 LCX131196 LMT131196 LWP131196 MGL131196 MQH131196 NAD131196 NJZ131196 NTV131196 ODR131196 ONN131196 OXJ131196 PHF131196 PRB131196 QAX131196 QKT131196 QUP131196 REL131196 ROH131196 RYD131196 SHZ131196 SRV131196 TBR131196 TLN131196 TVJ131196 UFF131196 UPB131196 UYX131196 VIT131196 VSP131196 WCL131196 WMH131196 WWD131196 V196732 JR196732 TN196732 ADJ196732 ANF196732 AXB196732 BGX196732 BQT196732 CAP196732 CKL196732 CUH196732 DED196732 DNZ196732 DXV196732 EHR196732 ERN196732 FBJ196732 FLF196732 FVB196732 GEX196732 GOT196732 GYP196732 HIL196732 HSH196732 ICD196732 ILZ196732 IVV196732 JFR196732 JPN196732 JZJ196732 KJF196732 KTB196732 LCX196732 LMT196732 LWP196732 MGL196732 MQH196732 NAD196732 NJZ196732 NTV196732 ODR196732 ONN196732 OXJ196732 PHF196732 PRB196732 QAX196732 QKT196732 QUP196732 REL196732 ROH196732 RYD196732 SHZ196732 SRV196732 TBR196732 TLN196732 TVJ196732 UFF196732 UPB196732 UYX196732 VIT196732 VSP196732 WCL196732 WMH196732 WWD196732 V262268 JR262268 TN262268 ADJ262268 ANF262268 AXB262268 BGX262268 BQT262268 CAP262268 CKL262268 CUH262268 DED262268 DNZ262268 DXV262268 EHR262268 ERN262268 FBJ262268 FLF262268 FVB262268 GEX262268 GOT262268 GYP262268 HIL262268 HSH262268 ICD262268 ILZ262268 IVV262268 JFR262268 JPN262268 JZJ262268 KJF262268 KTB262268 LCX262268 LMT262268 LWP262268 MGL262268 MQH262268 NAD262268 NJZ262268 NTV262268 ODR262268 ONN262268 OXJ262268 PHF262268 PRB262268 QAX262268 QKT262268 QUP262268 REL262268 ROH262268 RYD262268 SHZ262268 SRV262268 TBR262268 TLN262268 TVJ262268 UFF262268 UPB262268 UYX262268 VIT262268 VSP262268 WCL262268 WMH262268 WWD262268 V327804 JR327804 TN327804 ADJ327804 ANF327804 AXB327804 BGX327804 BQT327804 CAP327804 CKL327804 CUH327804 DED327804 DNZ327804 DXV327804 EHR327804 ERN327804 FBJ327804 FLF327804 FVB327804 GEX327804 GOT327804 GYP327804 HIL327804 HSH327804 ICD327804 ILZ327804 IVV327804 JFR327804 JPN327804 JZJ327804 KJF327804 KTB327804 LCX327804 LMT327804 LWP327804 MGL327804 MQH327804 NAD327804 NJZ327804 NTV327804 ODR327804 ONN327804 OXJ327804 PHF327804 PRB327804 QAX327804 QKT327804 QUP327804 REL327804 ROH327804 RYD327804 SHZ327804 SRV327804 TBR327804 TLN327804 TVJ327804 UFF327804 UPB327804 UYX327804 VIT327804 VSP327804 WCL327804 WMH327804 WWD327804 V393340 JR393340 TN393340 ADJ393340 ANF393340 AXB393340 BGX393340 BQT393340 CAP393340 CKL393340 CUH393340 DED393340 DNZ393340 DXV393340 EHR393340 ERN393340 FBJ393340 FLF393340 FVB393340 GEX393340 GOT393340 GYP393340 HIL393340 HSH393340 ICD393340 ILZ393340 IVV393340 JFR393340 JPN393340 JZJ393340 KJF393340 KTB393340 LCX393340 LMT393340 LWP393340 MGL393340 MQH393340 NAD393340 NJZ393340 NTV393340 ODR393340 ONN393340 OXJ393340 PHF393340 PRB393340 QAX393340 QKT393340 QUP393340 REL393340 ROH393340 RYD393340 SHZ393340 SRV393340 TBR393340 TLN393340 TVJ393340 UFF393340 UPB393340 UYX393340 VIT393340 VSP393340 WCL393340 WMH393340 WWD393340 V458876 JR458876 TN458876 ADJ458876 ANF458876 AXB458876 BGX458876 BQT458876 CAP458876 CKL458876 CUH458876 DED458876 DNZ458876 DXV458876 EHR458876 ERN458876 FBJ458876 FLF458876 FVB458876 GEX458876 GOT458876 GYP458876 HIL458876 HSH458876 ICD458876 ILZ458876 IVV458876 JFR458876 JPN458876 JZJ458876 KJF458876 KTB458876 LCX458876 LMT458876 LWP458876 MGL458876 MQH458876 NAD458876 NJZ458876 NTV458876 ODR458876 ONN458876 OXJ458876 PHF458876 PRB458876 QAX458876 QKT458876 QUP458876 REL458876 ROH458876 RYD458876 SHZ458876 SRV458876 TBR458876 TLN458876 TVJ458876 UFF458876 UPB458876 UYX458876 VIT458876 VSP458876 WCL458876 WMH458876 WWD458876 V524412 JR524412 TN524412 ADJ524412 ANF524412 AXB524412 BGX524412 BQT524412 CAP524412 CKL524412 CUH524412 DED524412 DNZ524412 DXV524412 EHR524412 ERN524412 FBJ524412 FLF524412 FVB524412 GEX524412 GOT524412 GYP524412 HIL524412 HSH524412 ICD524412 ILZ524412 IVV524412 JFR524412 JPN524412 JZJ524412 KJF524412 KTB524412 LCX524412 LMT524412 LWP524412 MGL524412 MQH524412 NAD524412 NJZ524412 NTV524412 ODR524412 ONN524412 OXJ524412 PHF524412 PRB524412 QAX524412 QKT524412 QUP524412 REL524412 ROH524412 RYD524412 SHZ524412 SRV524412 TBR524412 TLN524412 TVJ524412 UFF524412 UPB524412 UYX524412 VIT524412 VSP524412 WCL524412 WMH524412 WWD524412 V589948 JR589948 TN589948 ADJ589948 ANF589948 AXB589948 BGX589948 BQT589948 CAP589948 CKL589948 CUH589948 DED589948 DNZ589948 DXV589948 EHR589948 ERN589948 FBJ589948 FLF589948 FVB589948 GEX589948 GOT589948 GYP589948 HIL589948 HSH589948 ICD589948 ILZ589948 IVV589948 JFR589948 JPN589948 JZJ589948 KJF589948 KTB589948 LCX589948 LMT589948 LWP589948 MGL589948 MQH589948 NAD589948 NJZ589948 NTV589948 ODR589948 ONN589948 OXJ589948 PHF589948 PRB589948 QAX589948 QKT589948 QUP589948 REL589948 ROH589948 RYD589948 SHZ589948 SRV589948 TBR589948 TLN589948 TVJ589948 UFF589948 UPB589948 UYX589948 VIT589948 VSP589948 WCL589948 WMH589948 WWD589948 V655484 JR655484 TN655484 ADJ655484 ANF655484 AXB655484 BGX655484 BQT655484 CAP655484 CKL655484 CUH655484 DED655484 DNZ655484 DXV655484 EHR655484 ERN655484 FBJ655484 FLF655484 FVB655484 GEX655484 GOT655484 GYP655484 HIL655484 HSH655484 ICD655484 ILZ655484 IVV655484 JFR655484 JPN655484 JZJ655484 KJF655484 KTB655484 LCX655484 LMT655484 LWP655484 MGL655484 MQH655484 NAD655484 NJZ655484 NTV655484 ODR655484 ONN655484 OXJ655484 PHF655484 PRB655484 QAX655484 QKT655484 QUP655484 REL655484 ROH655484 RYD655484 SHZ655484 SRV655484 TBR655484 TLN655484 TVJ655484 UFF655484 UPB655484 UYX655484 VIT655484 VSP655484 WCL655484 WMH655484 WWD655484 V721020 JR721020 TN721020 ADJ721020 ANF721020 AXB721020 BGX721020 BQT721020 CAP721020 CKL721020 CUH721020 DED721020 DNZ721020 DXV721020 EHR721020 ERN721020 FBJ721020 FLF721020 FVB721020 GEX721020 GOT721020 GYP721020 HIL721020 HSH721020 ICD721020 ILZ721020 IVV721020 JFR721020 JPN721020 JZJ721020 KJF721020 KTB721020 LCX721020 LMT721020 LWP721020 MGL721020 MQH721020 NAD721020 NJZ721020 NTV721020 ODR721020 ONN721020 OXJ721020 PHF721020 PRB721020 QAX721020 QKT721020 QUP721020 REL721020 ROH721020 RYD721020 SHZ721020 SRV721020 TBR721020 TLN721020 TVJ721020 UFF721020 UPB721020 UYX721020 VIT721020 VSP721020 WCL721020 WMH721020 WWD721020 V786556 JR786556 TN786556 ADJ786556 ANF786556 AXB786556 BGX786556 BQT786556 CAP786556 CKL786556 CUH786556 DED786556 DNZ786556 DXV786556 EHR786556 ERN786556 FBJ786556 FLF786556 FVB786556 GEX786556 GOT786556 GYP786556 HIL786556 HSH786556 ICD786556 ILZ786556 IVV786556 JFR786556 JPN786556 JZJ786556 KJF786556 KTB786556 LCX786556 LMT786556 LWP786556 MGL786556 MQH786556 NAD786556 NJZ786556 NTV786556 ODR786556 ONN786556 OXJ786556 PHF786556 PRB786556 QAX786556 QKT786556 QUP786556 REL786556 ROH786556 RYD786556 SHZ786556 SRV786556 TBR786556 TLN786556 TVJ786556 UFF786556 UPB786556 UYX786556 VIT786556 VSP786556 WCL786556 WMH786556 WWD786556 V852092 JR852092 TN852092 ADJ852092 ANF852092 AXB852092 BGX852092 BQT852092 CAP852092 CKL852092 CUH852092 DED852092 DNZ852092 DXV852092 EHR852092 ERN852092 FBJ852092 FLF852092 FVB852092 GEX852092 GOT852092 GYP852092 HIL852092 HSH852092 ICD852092 ILZ852092 IVV852092 JFR852092 JPN852092 JZJ852092 KJF852092 KTB852092 LCX852092 LMT852092 LWP852092 MGL852092 MQH852092 NAD852092 NJZ852092 NTV852092 ODR852092 ONN852092 OXJ852092 PHF852092 PRB852092 QAX852092 QKT852092 QUP852092 REL852092 ROH852092 RYD852092 SHZ852092 SRV852092 TBR852092 TLN852092 TVJ852092 UFF852092 UPB852092 UYX852092 VIT852092 VSP852092 WCL852092 WMH852092 WWD852092 V917628 JR917628 TN917628 ADJ917628 ANF917628 AXB917628 BGX917628 BQT917628 CAP917628 CKL917628 CUH917628 DED917628 DNZ917628 DXV917628 EHR917628 ERN917628 FBJ917628 FLF917628 FVB917628 GEX917628 GOT917628 GYP917628 HIL917628 HSH917628 ICD917628 ILZ917628 IVV917628 JFR917628 JPN917628 JZJ917628 KJF917628 KTB917628 LCX917628 LMT917628 LWP917628 MGL917628 MQH917628 NAD917628 NJZ917628 NTV917628 ODR917628 ONN917628 OXJ917628 PHF917628 PRB917628 QAX917628 QKT917628 QUP917628 REL917628 ROH917628 RYD917628 SHZ917628 SRV917628 TBR917628 TLN917628 TVJ917628 UFF917628 UPB917628 UYX917628 VIT917628 VSP917628 WCL917628 WMH917628 WWD917628 V983164 JR983164 TN983164 ADJ983164 ANF983164 AXB983164 BGX983164 BQT983164 CAP983164 CKL983164 CUH983164 DED983164 DNZ983164 DXV983164 EHR983164 ERN983164 FBJ983164 FLF983164 FVB983164 GEX983164 GOT983164 GYP983164 HIL983164 HSH983164 ICD983164 ILZ983164 IVV983164 JFR983164 JPN983164 JZJ983164 KJF983164 KTB983164 LCX983164 LMT983164 LWP983164 MGL983164 MQH983164 NAD983164 NJZ983164 NTV983164 ODR983164 ONN983164 OXJ983164 PHF983164 PRB983164 QAX983164 QKT983164 QUP983164 REL983164 ROH983164 RYD983164 SHZ983164 SRV983164 TBR983164 TLN983164 TVJ983164 UFF983164 UPB983164 UYX983164 VIT983164 VSP983164 WCL983164 WMH983164 WWD983164 N89 JJ89 TF89 ADB89 AMX89 AWT89 BGP89 BQL89 CAH89 CKD89 CTZ89 DDV89 DNR89 DXN89 EHJ89 ERF89 FBB89 FKX89 FUT89 GEP89 GOL89 GYH89 HID89 HRZ89 IBV89 ILR89 IVN89 JFJ89 JPF89 JZB89 KIX89 KST89 LCP89 LML89 LWH89 MGD89 MPZ89 MZV89 NJR89 NTN89 ODJ89 ONF89 OXB89 PGX89 PQT89 QAP89 QKL89 QUH89 RED89 RNZ89 RXV89 SHR89 SRN89 TBJ89 TLF89 TVB89 UEX89 UOT89 UYP89 VIL89 VSH89 WCD89 WLZ89 WVV89 N65625 JJ65625 TF65625 ADB65625 AMX65625 AWT65625 BGP65625 BQL65625 CAH65625 CKD65625 CTZ65625 DDV65625 DNR65625 DXN65625 EHJ65625 ERF65625 FBB65625 FKX65625 FUT65625 GEP65625 GOL65625 GYH65625 HID65625 HRZ65625 IBV65625 ILR65625 IVN65625 JFJ65625 JPF65625 JZB65625 KIX65625 KST65625 LCP65625 LML65625 LWH65625 MGD65625 MPZ65625 MZV65625 NJR65625 NTN65625 ODJ65625 ONF65625 OXB65625 PGX65625 PQT65625 QAP65625 QKL65625 QUH65625 RED65625 RNZ65625 RXV65625 SHR65625 SRN65625 TBJ65625 TLF65625 TVB65625 UEX65625 UOT65625 UYP65625 VIL65625 VSH65625 WCD65625 WLZ65625 WVV65625 N131161 JJ131161 TF131161 ADB131161 AMX131161 AWT131161 BGP131161 BQL131161 CAH131161 CKD131161 CTZ131161 DDV131161 DNR131161 DXN131161 EHJ131161 ERF131161 FBB131161 FKX131161 FUT131161 GEP131161 GOL131161 GYH131161 HID131161 HRZ131161 IBV131161 ILR131161 IVN131161 JFJ131161 JPF131161 JZB131161 KIX131161 KST131161 LCP131161 LML131161 LWH131161 MGD131161 MPZ131161 MZV131161 NJR131161 NTN131161 ODJ131161 ONF131161 OXB131161 PGX131161 PQT131161 QAP131161 QKL131161 QUH131161 RED131161 RNZ131161 RXV131161 SHR131161 SRN131161 TBJ131161 TLF131161 TVB131161 UEX131161 UOT131161 UYP131161 VIL131161 VSH131161 WCD131161 WLZ131161 WVV131161 N196697 JJ196697 TF196697 ADB196697 AMX196697 AWT196697 BGP196697 BQL196697 CAH196697 CKD196697 CTZ196697 DDV196697 DNR196697 DXN196697 EHJ196697 ERF196697 FBB196697 FKX196697 FUT196697 GEP196697 GOL196697 GYH196697 HID196697 HRZ196697 IBV196697 ILR196697 IVN196697 JFJ196697 JPF196697 JZB196697 KIX196697 KST196697 LCP196697 LML196697 LWH196697 MGD196697 MPZ196697 MZV196697 NJR196697 NTN196697 ODJ196697 ONF196697 OXB196697 PGX196697 PQT196697 QAP196697 QKL196697 QUH196697 RED196697 RNZ196697 RXV196697 SHR196697 SRN196697 TBJ196697 TLF196697 TVB196697 UEX196697 UOT196697 UYP196697 VIL196697 VSH196697 WCD196697 WLZ196697 WVV196697 N262233 JJ262233 TF262233 ADB262233 AMX262233 AWT262233 BGP262233 BQL262233 CAH262233 CKD262233 CTZ262233 DDV262233 DNR262233 DXN262233 EHJ262233 ERF262233 FBB262233 FKX262233 FUT262233 GEP262233 GOL262233 GYH262233 HID262233 HRZ262233 IBV262233 ILR262233 IVN262233 JFJ262233 JPF262233 JZB262233 KIX262233 KST262233 LCP262233 LML262233 LWH262233 MGD262233 MPZ262233 MZV262233 NJR262233 NTN262233 ODJ262233 ONF262233 OXB262233 PGX262233 PQT262233 QAP262233 QKL262233 QUH262233 RED262233 RNZ262233 RXV262233 SHR262233 SRN262233 TBJ262233 TLF262233 TVB262233 UEX262233 UOT262233 UYP262233 VIL262233 VSH262233 WCD262233 WLZ262233 WVV262233 N327769 JJ327769 TF327769 ADB327769 AMX327769 AWT327769 BGP327769 BQL327769 CAH327769 CKD327769 CTZ327769 DDV327769 DNR327769 DXN327769 EHJ327769 ERF327769 FBB327769 FKX327769 FUT327769 GEP327769 GOL327769 GYH327769 HID327769 HRZ327769 IBV327769 ILR327769 IVN327769 JFJ327769 JPF327769 JZB327769 KIX327769 KST327769 LCP327769 LML327769 LWH327769 MGD327769 MPZ327769 MZV327769 NJR327769 NTN327769 ODJ327769 ONF327769 OXB327769 PGX327769 PQT327769 QAP327769 QKL327769 QUH327769 RED327769 RNZ327769 RXV327769 SHR327769 SRN327769 TBJ327769 TLF327769 TVB327769 UEX327769 UOT327769 UYP327769 VIL327769 VSH327769 WCD327769 WLZ327769 WVV327769 N393305 JJ393305 TF393305 ADB393305 AMX393305 AWT393305 BGP393305 BQL393305 CAH393305 CKD393305 CTZ393305 DDV393305 DNR393305 DXN393305 EHJ393305 ERF393305 FBB393305 FKX393305 FUT393305 GEP393305 GOL393305 GYH393305 HID393305 HRZ393305 IBV393305 ILR393305 IVN393305 JFJ393305 JPF393305 JZB393305 KIX393305 KST393305 LCP393305 LML393305 LWH393305 MGD393305 MPZ393305 MZV393305 NJR393305 NTN393305 ODJ393305 ONF393305 OXB393305 PGX393305 PQT393305 QAP393305 QKL393305 QUH393305 RED393305 RNZ393305 RXV393305 SHR393305 SRN393305 TBJ393305 TLF393305 TVB393305 UEX393305 UOT393305 UYP393305 VIL393305 VSH393305 WCD393305 WLZ393305 WVV393305 N458841 JJ458841 TF458841 ADB458841 AMX458841 AWT458841 BGP458841 BQL458841 CAH458841 CKD458841 CTZ458841 DDV458841 DNR458841 DXN458841 EHJ458841 ERF458841 FBB458841 FKX458841 FUT458841 GEP458841 GOL458841 GYH458841 HID458841 HRZ458841 IBV458841 ILR458841 IVN458841 JFJ458841 JPF458841 JZB458841 KIX458841 KST458841 LCP458841 LML458841 LWH458841 MGD458841 MPZ458841 MZV458841 NJR458841 NTN458841 ODJ458841 ONF458841 OXB458841 PGX458841 PQT458841 QAP458841 QKL458841 QUH458841 RED458841 RNZ458841 RXV458841 SHR458841 SRN458841 TBJ458841 TLF458841 TVB458841 UEX458841 UOT458841 UYP458841 VIL458841 VSH458841 WCD458841 WLZ458841 WVV458841 N524377 JJ524377 TF524377 ADB524377 AMX524377 AWT524377 BGP524377 BQL524377 CAH524377 CKD524377 CTZ524377 DDV524377 DNR524377 DXN524377 EHJ524377 ERF524377 FBB524377 FKX524377 FUT524377 GEP524377 GOL524377 GYH524377 HID524377 HRZ524377 IBV524377 ILR524377 IVN524377 JFJ524377 JPF524377 JZB524377 KIX524377 KST524377 LCP524377 LML524377 LWH524377 MGD524377 MPZ524377 MZV524377 NJR524377 NTN524377 ODJ524377 ONF524377 OXB524377 PGX524377 PQT524377 QAP524377 QKL524377 QUH524377 RED524377 RNZ524377 RXV524377 SHR524377 SRN524377 TBJ524377 TLF524377 TVB524377 UEX524377 UOT524377 UYP524377 VIL524377 VSH524377 WCD524377 WLZ524377 WVV524377 N589913 JJ589913 TF589913 ADB589913 AMX589913 AWT589913 BGP589913 BQL589913 CAH589913 CKD589913 CTZ589913 DDV589913 DNR589913 DXN589913 EHJ589913 ERF589913 FBB589913 FKX589913 FUT589913 GEP589913 GOL589913 GYH589913 HID589913 HRZ589913 IBV589913 ILR589913 IVN589913 JFJ589913 JPF589913 JZB589913 KIX589913 KST589913 LCP589913 LML589913 LWH589913 MGD589913 MPZ589913 MZV589913 NJR589913 NTN589913 ODJ589913 ONF589913 OXB589913 PGX589913 PQT589913 QAP589913 QKL589913 QUH589913 RED589913 RNZ589913 RXV589913 SHR589913 SRN589913 TBJ589913 TLF589913 TVB589913 UEX589913 UOT589913 UYP589913 VIL589913 VSH589913 WCD589913 WLZ589913 WVV589913 N655449 JJ655449 TF655449 ADB655449 AMX655449 AWT655449 BGP655449 BQL655449 CAH655449 CKD655449 CTZ655449 DDV655449 DNR655449 DXN655449 EHJ655449 ERF655449 FBB655449 FKX655449 FUT655449 GEP655449 GOL655449 GYH655449 HID655449 HRZ655449 IBV655449 ILR655449 IVN655449 JFJ655449 JPF655449 JZB655449 KIX655449 KST655449 LCP655449 LML655449 LWH655449 MGD655449 MPZ655449 MZV655449 NJR655449 NTN655449 ODJ655449 ONF655449 OXB655449 PGX655449 PQT655449 QAP655449 QKL655449 QUH655449 RED655449 RNZ655449 RXV655449 SHR655449 SRN655449 TBJ655449 TLF655449 TVB655449 UEX655449 UOT655449 UYP655449 VIL655449 VSH655449 WCD655449 WLZ655449 WVV655449 N720985 JJ720985 TF720985 ADB720985 AMX720985 AWT720985 BGP720985 BQL720985 CAH720985 CKD720985 CTZ720985 DDV720985 DNR720985 DXN720985 EHJ720985 ERF720985 FBB720985 FKX720985 FUT720985 GEP720985 GOL720985 GYH720985 HID720985 HRZ720985 IBV720985 ILR720985 IVN720985 JFJ720985 JPF720985 JZB720985 KIX720985 KST720985 LCP720985 LML720985 LWH720985 MGD720985 MPZ720985 MZV720985 NJR720985 NTN720985 ODJ720985 ONF720985 OXB720985 PGX720985 PQT720985 QAP720985 QKL720985 QUH720985 RED720985 RNZ720985 RXV720985 SHR720985 SRN720985 TBJ720985 TLF720985 TVB720985 UEX720985 UOT720985 UYP720985 VIL720985 VSH720985 WCD720985 WLZ720985 WVV720985 N786521 JJ786521 TF786521 ADB786521 AMX786521 AWT786521 BGP786521 BQL786521 CAH786521 CKD786521 CTZ786521 DDV786521 DNR786521 DXN786521 EHJ786521 ERF786521 FBB786521 FKX786521 FUT786521 GEP786521 GOL786521 GYH786521 HID786521 HRZ786521 IBV786521 ILR786521 IVN786521 JFJ786521 JPF786521 JZB786521 KIX786521 KST786521 LCP786521 LML786521 LWH786521 MGD786521 MPZ786521 MZV786521 NJR786521 NTN786521 ODJ786521 ONF786521 OXB786521 PGX786521 PQT786521 QAP786521 QKL786521 QUH786521 RED786521 RNZ786521 RXV786521 SHR786521 SRN786521 TBJ786521 TLF786521 TVB786521 UEX786521 UOT786521 UYP786521 VIL786521 VSH786521 WCD786521 WLZ786521 WVV786521 N852057 JJ852057 TF852057 ADB852057 AMX852057 AWT852057 BGP852057 BQL852057 CAH852057 CKD852057 CTZ852057 DDV852057 DNR852057 DXN852057 EHJ852057 ERF852057 FBB852057 FKX852057 FUT852057 GEP852057 GOL852057 GYH852057 HID852057 HRZ852057 IBV852057 ILR852057 IVN852057 JFJ852057 JPF852057 JZB852057 KIX852057 KST852057 LCP852057 LML852057 LWH852057 MGD852057 MPZ852057 MZV852057 NJR852057 NTN852057 ODJ852057 ONF852057 OXB852057 PGX852057 PQT852057 QAP852057 QKL852057 QUH852057 RED852057 RNZ852057 RXV852057 SHR852057 SRN852057 TBJ852057 TLF852057 TVB852057 UEX852057 UOT852057 UYP852057 VIL852057 VSH852057 WCD852057 WLZ852057 WVV852057 N917593 JJ917593 TF917593 ADB917593 AMX917593 AWT917593 BGP917593 BQL917593 CAH917593 CKD917593 CTZ917593 DDV917593 DNR917593 DXN917593 EHJ917593 ERF917593 FBB917593 FKX917593 FUT917593 GEP917593 GOL917593 GYH917593 HID917593 HRZ917593 IBV917593 ILR917593 IVN917593 JFJ917593 JPF917593 JZB917593 KIX917593 KST917593 LCP917593 LML917593 LWH917593 MGD917593 MPZ917593 MZV917593 NJR917593 NTN917593 ODJ917593 ONF917593 OXB917593 PGX917593 PQT917593 QAP917593 QKL917593 QUH917593 RED917593 RNZ917593 RXV917593 SHR917593 SRN917593 TBJ917593 TLF917593 TVB917593 UEX917593 UOT917593 UYP917593 VIL917593 VSH917593 WCD917593 WLZ917593 WVV917593 N983129 JJ983129 TF983129 ADB983129 AMX983129 AWT983129 BGP983129 BQL983129 CAH983129 CKD983129 CTZ983129 DDV983129 DNR983129 DXN983129 EHJ983129 ERF983129 FBB983129 FKX983129 FUT983129 GEP983129 GOL983129 GYH983129 HID983129 HRZ983129 IBV983129 ILR983129 IVN983129 JFJ983129 JPF983129 JZB983129 KIX983129 KST983129 LCP983129 LML983129 LWH983129 MGD983129 MPZ983129 MZV983129 NJR983129 NTN983129 ODJ983129 ONF983129 OXB983129 PGX983129 PQT983129 QAP983129 QKL983129 QUH983129 RED983129 RNZ983129 RXV983129 SHR983129 SRN983129 TBJ983129 TLF983129 TVB983129 UEX983129 UOT983129 UYP983129 VIL983129 VSH983129 WCD983129 WLZ983129 WVV983129 F14:F78 JB14:JB78 SX14:SX78 ACT14:ACT78 AMP14:AMP78 AWL14:AWL78 BGH14:BGH78 BQD14:BQD78 BZZ14:BZZ78 CJV14:CJV78 CTR14:CTR78 DDN14:DDN78 DNJ14:DNJ78 DXF14:DXF78 EHB14:EHB78 EQX14:EQX78 FAT14:FAT78 FKP14:FKP78 FUL14:FUL78 GEH14:GEH78 GOD14:GOD78 GXZ14:GXZ78 HHV14:HHV78 HRR14:HRR78 IBN14:IBN78 ILJ14:ILJ78 IVF14:IVF78 JFB14:JFB78 JOX14:JOX78 JYT14:JYT78 KIP14:KIP78 KSL14:KSL78 LCH14:LCH78 LMD14:LMD78 LVZ14:LVZ78 MFV14:MFV78 MPR14:MPR78 MZN14:MZN78 NJJ14:NJJ78 NTF14:NTF78 ODB14:ODB78 OMX14:OMX78 OWT14:OWT78 PGP14:PGP78 PQL14:PQL78 QAH14:QAH78 QKD14:QKD78 QTZ14:QTZ78 RDV14:RDV78 RNR14:RNR78 RXN14:RXN78 SHJ14:SHJ78 SRF14:SRF78 TBB14:TBB78 TKX14:TKX78 TUT14:TUT78 UEP14:UEP78 UOL14:UOL78 UYH14:UYH78 VID14:VID78 VRZ14:VRZ78 WBV14:WBV78 WLR14:WLR78 WVN14:WVN78 F65550:F65614 JB65550:JB65614 SX65550:SX65614 ACT65550:ACT65614 AMP65550:AMP65614 AWL65550:AWL65614 BGH65550:BGH65614 BQD65550:BQD65614 BZZ65550:BZZ65614 CJV65550:CJV65614 CTR65550:CTR65614 DDN65550:DDN65614 DNJ65550:DNJ65614 DXF65550:DXF65614 EHB65550:EHB65614 EQX65550:EQX65614 FAT65550:FAT65614 FKP65550:FKP65614 FUL65550:FUL65614 GEH65550:GEH65614 GOD65550:GOD65614 GXZ65550:GXZ65614 HHV65550:HHV65614 HRR65550:HRR65614 IBN65550:IBN65614 ILJ65550:ILJ65614 IVF65550:IVF65614 JFB65550:JFB65614 JOX65550:JOX65614 JYT65550:JYT65614 KIP65550:KIP65614 KSL65550:KSL65614 LCH65550:LCH65614 LMD65550:LMD65614 LVZ65550:LVZ65614 MFV65550:MFV65614 MPR65550:MPR65614 MZN65550:MZN65614 NJJ65550:NJJ65614 NTF65550:NTF65614 ODB65550:ODB65614 OMX65550:OMX65614 OWT65550:OWT65614 PGP65550:PGP65614 PQL65550:PQL65614 QAH65550:QAH65614 QKD65550:QKD65614 QTZ65550:QTZ65614 RDV65550:RDV65614 RNR65550:RNR65614 RXN65550:RXN65614 SHJ65550:SHJ65614 SRF65550:SRF65614 TBB65550:TBB65614 TKX65550:TKX65614 TUT65550:TUT65614 UEP65550:UEP65614 UOL65550:UOL65614 UYH65550:UYH65614 VID65550:VID65614 VRZ65550:VRZ65614 WBV65550:WBV65614 WLR65550:WLR65614 WVN65550:WVN65614 F131086:F131150 JB131086:JB131150 SX131086:SX131150 ACT131086:ACT131150 AMP131086:AMP131150 AWL131086:AWL131150 BGH131086:BGH131150 BQD131086:BQD131150 BZZ131086:BZZ131150 CJV131086:CJV131150 CTR131086:CTR131150 DDN131086:DDN131150 DNJ131086:DNJ131150 DXF131086:DXF131150 EHB131086:EHB131150 EQX131086:EQX131150 FAT131086:FAT131150 FKP131086:FKP131150 FUL131086:FUL131150 GEH131086:GEH131150 GOD131086:GOD131150 GXZ131086:GXZ131150 HHV131086:HHV131150 HRR131086:HRR131150 IBN131086:IBN131150 ILJ131086:ILJ131150 IVF131086:IVF131150 JFB131086:JFB131150 JOX131086:JOX131150 JYT131086:JYT131150 KIP131086:KIP131150 KSL131086:KSL131150 LCH131086:LCH131150 LMD131086:LMD131150 LVZ131086:LVZ131150 MFV131086:MFV131150 MPR131086:MPR131150 MZN131086:MZN131150 NJJ131086:NJJ131150 NTF131086:NTF131150 ODB131086:ODB131150 OMX131086:OMX131150 OWT131086:OWT131150 PGP131086:PGP131150 PQL131086:PQL131150 QAH131086:QAH131150 QKD131086:QKD131150 QTZ131086:QTZ131150 RDV131086:RDV131150 RNR131086:RNR131150 RXN131086:RXN131150 SHJ131086:SHJ131150 SRF131086:SRF131150 TBB131086:TBB131150 TKX131086:TKX131150 TUT131086:TUT131150 UEP131086:UEP131150 UOL131086:UOL131150 UYH131086:UYH131150 VID131086:VID131150 VRZ131086:VRZ131150 WBV131086:WBV131150 WLR131086:WLR131150 WVN131086:WVN131150 F196622:F196686 JB196622:JB196686 SX196622:SX196686 ACT196622:ACT196686 AMP196622:AMP196686 AWL196622:AWL196686 BGH196622:BGH196686 BQD196622:BQD196686 BZZ196622:BZZ196686 CJV196622:CJV196686 CTR196622:CTR196686 DDN196622:DDN196686 DNJ196622:DNJ196686 DXF196622:DXF196686 EHB196622:EHB196686 EQX196622:EQX196686 FAT196622:FAT196686 FKP196622:FKP196686 FUL196622:FUL196686 GEH196622:GEH196686 GOD196622:GOD196686 GXZ196622:GXZ196686 HHV196622:HHV196686 HRR196622:HRR196686 IBN196622:IBN196686 ILJ196622:ILJ196686 IVF196622:IVF196686 JFB196622:JFB196686 JOX196622:JOX196686 JYT196622:JYT196686 KIP196622:KIP196686 KSL196622:KSL196686 LCH196622:LCH196686 LMD196622:LMD196686 LVZ196622:LVZ196686 MFV196622:MFV196686 MPR196622:MPR196686 MZN196622:MZN196686 NJJ196622:NJJ196686 NTF196622:NTF196686 ODB196622:ODB196686 OMX196622:OMX196686 OWT196622:OWT196686 PGP196622:PGP196686 PQL196622:PQL196686 QAH196622:QAH196686 QKD196622:QKD196686 QTZ196622:QTZ196686 RDV196622:RDV196686 RNR196622:RNR196686 RXN196622:RXN196686 SHJ196622:SHJ196686 SRF196622:SRF196686 TBB196622:TBB196686 TKX196622:TKX196686 TUT196622:TUT196686 UEP196622:UEP196686 UOL196622:UOL196686 UYH196622:UYH196686 VID196622:VID196686 VRZ196622:VRZ196686 WBV196622:WBV196686 WLR196622:WLR196686 WVN196622:WVN196686 F262158:F262222 JB262158:JB262222 SX262158:SX262222 ACT262158:ACT262222 AMP262158:AMP262222 AWL262158:AWL262222 BGH262158:BGH262222 BQD262158:BQD262222 BZZ262158:BZZ262222 CJV262158:CJV262222 CTR262158:CTR262222 DDN262158:DDN262222 DNJ262158:DNJ262222 DXF262158:DXF262222 EHB262158:EHB262222 EQX262158:EQX262222 FAT262158:FAT262222 FKP262158:FKP262222 FUL262158:FUL262222 GEH262158:GEH262222 GOD262158:GOD262222 GXZ262158:GXZ262222 HHV262158:HHV262222 HRR262158:HRR262222 IBN262158:IBN262222 ILJ262158:ILJ262222 IVF262158:IVF262222 JFB262158:JFB262222 JOX262158:JOX262222 JYT262158:JYT262222 KIP262158:KIP262222 KSL262158:KSL262222 LCH262158:LCH262222 LMD262158:LMD262222 LVZ262158:LVZ262222 MFV262158:MFV262222 MPR262158:MPR262222 MZN262158:MZN262222 NJJ262158:NJJ262222 NTF262158:NTF262222 ODB262158:ODB262222 OMX262158:OMX262222 OWT262158:OWT262222 PGP262158:PGP262222 PQL262158:PQL262222 QAH262158:QAH262222 QKD262158:QKD262222 QTZ262158:QTZ262222 RDV262158:RDV262222 RNR262158:RNR262222 RXN262158:RXN262222 SHJ262158:SHJ262222 SRF262158:SRF262222 TBB262158:TBB262222 TKX262158:TKX262222 TUT262158:TUT262222 UEP262158:UEP262222 UOL262158:UOL262222 UYH262158:UYH262222 VID262158:VID262222 VRZ262158:VRZ262222 WBV262158:WBV262222 WLR262158:WLR262222 WVN262158:WVN262222 F327694:F327758 JB327694:JB327758 SX327694:SX327758 ACT327694:ACT327758 AMP327694:AMP327758 AWL327694:AWL327758 BGH327694:BGH327758 BQD327694:BQD327758 BZZ327694:BZZ327758 CJV327694:CJV327758 CTR327694:CTR327758 DDN327694:DDN327758 DNJ327694:DNJ327758 DXF327694:DXF327758 EHB327694:EHB327758 EQX327694:EQX327758 FAT327694:FAT327758 FKP327694:FKP327758 FUL327694:FUL327758 GEH327694:GEH327758 GOD327694:GOD327758 GXZ327694:GXZ327758 HHV327694:HHV327758 HRR327694:HRR327758 IBN327694:IBN327758 ILJ327694:ILJ327758 IVF327694:IVF327758 JFB327694:JFB327758 JOX327694:JOX327758 JYT327694:JYT327758 KIP327694:KIP327758 KSL327694:KSL327758 LCH327694:LCH327758 LMD327694:LMD327758 LVZ327694:LVZ327758 MFV327694:MFV327758 MPR327694:MPR327758 MZN327694:MZN327758 NJJ327694:NJJ327758 NTF327694:NTF327758 ODB327694:ODB327758 OMX327694:OMX327758 OWT327694:OWT327758 PGP327694:PGP327758 PQL327694:PQL327758 QAH327694:QAH327758 QKD327694:QKD327758 QTZ327694:QTZ327758 RDV327694:RDV327758 RNR327694:RNR327758 RXN327694:RXN327758 SHJ327694:SHJ327758 SRF327694:SRF327758 TBB327694:TBB327758 TKX327694:TKX327758 TUT327694:TUT327758 UEP327694:UEP327758 UOL327694:UOL327758 UYH327694:UYH327758 VID327694:VID327758 VRZ327694:VRZ327758 WBV327694:WBV327758 WLR327694:WLR327758 WVN327694:WVN327758 F393230:F393294 JB393230:JB393294 SX393230:SX393294 ACT393230:ACT393294 AMP393230:AMP393294 AWL393230:AWL393294 BGH393230:BGH393294 BQD393230:BQD393294 BZZ393230:BZZ393294 CJV393230:CJV393294 CTR393230:CTR393294 DDN393230:DDN393294 DNJ393230:DNJ393294 DXF393230:DXF393294 EHB393230:EHB393294 EQX393230:EQX393294 FAT393230:FAT393294 FKP393230:FKP393294 FUL393230:FUL393294 GEH393230:GEH393294 GOD393230:GOD393294 GXZ393230:GXZ393294 HHV393230:HHV393294 HRR393230:HRR393294 IBN393230:IBN393294 ILJ393230:ILJ393294 IVF393230:IVF393294 JFB393230:JFB393294 JOX393230:JOX393294 JYT393230:JYT393294 KIP393230:KIP393294 KSL393230:KSL393294 LCH393230:LCH393294 LMD393230:LMD393294 LVZ393230:LVZ393294 MFV393230:MFV393294 MPR393230:MPR393294 MZN393230:MZN393294 NJJ393230:NJJ393294 NTF393230:NTF393294 ODB393230:ODB393294 OMX393230:OMX393294 OWT393230:OWT393294 PGP393230:PGP393294 PQL393230:PQL393294 QAH393230:QAH393294 QKD393230:QKD393294 QTZ393230:QTZ393294 RDV393230:RDV393294 RNR393230:RNR393294 RXN393230:RXN393294 SHJ393230:SHJ393294 SRF393230:SRF393294 TBB393230:TBB393294 TKX393230:TKX393294 TUT393230:TUT393294 UEP393230:UEP393294 UOL393230:UOL393294 UYH393230:UYH393294 VID393230:VID393294 VRZ393230:VRZ393294 WBV393230:WBV393294 WLR393230:WLR393294 WVN393230:WVN393294 F458766:F458830 JB458766:JB458830 SX458766:SX458830 ACT458766:ACT458830 AMP458766:AMP458830 AWL458766:AWL458830 BGH458766:BGH458830 BQD458766:BQD458830 BZZ458766:BZZ458830 CJV458766:CJV458830 CTR458766:CTR458830 DDN458766:DDN458830 DNJ458766:DNJ458830 DXF458766:DXF458830 EHB458766:EHB458830 EQX458766:EQX458830 FAT458766:FAT458830 FKP458766:FKP458830 FUL458766:FUL458830 GEH458766:GEH458830 GOD458766:GOD458830 GXZ458766:GXZ458830 HHV458766:HHV458830 HRR458766:HRR458830 IBN458766:IBN458830 ILJ458766:ILJ458830 IVF458766:IVF458830 JFB458766:JFB458830 JOX458766:JOX458830 JYT458766:JYT458830 KIP458766:KIP458830 KSL458766:KSL458830 LCH458766:LCH458830 LMD458766:LMD458830 LVZ458766:LVZ458830 MFV458766:MFV458830 MPR458766:MPR458830 MZN458766:MZN458830 NJJ458766:NJJ458830 NTF458766:NTF458830 ODB458766:ODB458830 OMX458766:OMX458830 OWT458766:OWT458830 PGP458766:PGP458830 PQL458766:PQL458830 QAH458766:QAH458830 QKD458766:QKD458830 QTZ458766:QTZ458830 RDV458766:RDV458830 RNR458766:RNR458830 RXN458766:RXN458830 SHJ458766:SHJ458830 SRF458766:SRF458830 TBB458766:TBB458830 TKX458766:TKX458830 TUT458766:TUT458830 UEP458766:UEP458830 UOL458766:UOL458830 UYH458766:UYH458830 VID458766:VID458830 VRZ458766:VRZ458830 WBV458766:WBV458830 WLR458766:WLR458830 WVN458766:WVN458830 F524302:F524366 JB524302:JB524366 SX524302:SX524366 ACT524302:ACT524366 AMP524302:AMP524366 AWL524302:AWL524366 BGH524302:BGH524366 BQD524302:BQD524366 BZZ524302:BZZ524366 CJV524302:CJV524366 CTR524302:CTR524366 DDN524302:DDN524366 DNJ524302:DNJ524366 DXF524302:DXF524366 EHB524302:EHB524366 EQX524302:EQX524366 FAT524302:FAT524366 FKP524302:FKP524366 FUL524302:FUL524366 GEH524302:GEH524366 GOD524302:GOD524366 GXZ524302:GXZ524366 HHV524302:HHV524366 HRR524302:HRR524366 IBN524302:IBN524366 ILJ524302:ILJ524366 IVF524302:IVF524366 JFB524302:JFB524366 JOX524302:JOX524366 JYT524302:JYT524366 KIP524302:KIP524366 KSL524302:KSL524366 LCH524302:LCH524366 LMD524302:LMD524366 LVZ524302:LVZ524366 MFV524302:MFV524366 MPR524302:MPR524366 MZN524302:MZN524366 NJJ524302:NJJ524366 NTF524302:NTF524366 ODB524302:ODB524366 OMX524302:OMX524366 OWT524302:OWT524366 PGP524302:PGP524366 PQL524302:PQL524366 QAH524302:QAH524366 QKD524302:QKD524366 QTZ524302:QTZ524366 RDV524302:RDV524366 RNR524302:RNR524366 RXN524302:RXN524366 SHJ524302:SHJ524366 SRF524302:SRF524366 TBB524302:TBB524366 TKX524302:TKX524366 TUT524302:TUT524366 UEP524302:UEP524366 UOL524302:UOL524366 UYH524302:UYH524366 VID524302:VID524366 VRZ524302:VRZ524366 WBV524302:WBV524366 WLR524302:WLR524366 WVN524302:WVN524366 F589838:F589902 JB589838:JB589902 SX589838:SX589902 ACT589838:ACT589902 AMP589838:AMP589902 AWL589838:AWL589902 BGH589838:BGH589902 BQD589838:BQD589902 BZZ589838:BZZ589902 CJV589838:CJV589902 CTR589838:CTR589902 DDN589838:DDN589902 DNJ589838:DNJ589902 DXF589838:DXF589902 EHB589838:EHB589902 EQX589838:EQX589902 FAT589838:FAT589902 FKP589838:FKP589902 FUL589838:FUL589902 GEH589838:GEH589902 GOD589838:GOD589902 GXZ589838:GXZ589902 HHV589838:HHV589902 HRR589838:HRR589902 IBN589838:IBN589902 ILJ589838:ILJ589902 IVF589838:IVF589902 JFB589838:JFB589902 JOX589838:JOX589902 JYT589838:JYT589902 KIP589838:KIP589902 KSL589838:KSL589902 LCH589838:LCH589902 LMD589838:LMD589902 LVZ589838:LVZ589902 MFV589838:MFV589902 MPR589838:MPR589902 MZN589838:MZN589902 NJJ589838:NJJ589902 NTF589838:NTF589902 ODB589838:ODB589902 OMX589838:OMX589902 OWT589838:OWT589902 PGP589838:PGP589902 PQL589838:PQL589902 QAH589838:QAH589902 QKD589838:QKD589902 QTZ589838:QTZ589902 RDV589838:RDV589902 RNR589838:RNR589902 RXN589838:RXN589902 SHJ589838:SHJ589902 SRF589838:SRF589902 TBB589838:TBB589902 TKX589838:TKX589902 TUT589838:TUT589902 UEP589838:UEP589902 UOL589838:UOL589902 UYH589838:UYH589902 VID589838:VID589902 VRZ589838:VRZ589902 WBV589838:WBV589902 WLR589838:WLR589902 WVN589838:WVN589902 F655374:F655438 JB655374:JB655438 SX655374:SX655438 ACT655374:ACT655438 AMP655374:AMP655438 AWL655374:AWL655438 BGH655374:BGH655438 BQD655374:BQD655438 BZZ655374:BZZ655438 CJV655374:CJV655438 CTR655374:CTR655438 DDN655374:DDN655438 DNJ655374:DNJ655438 DXF655374:DXF655438 EHB655374:EHB655438 EQX655374:EQX655438 FAT655374:FAT655438 FKP655374:FKP655438 FUL655374:FUL655438 GEH655374:GEH655438 GOD655374:GOD655438 GXZ655374:GXZ655438 HHV655374:HHV655438 HRR655374:HRR655438 IBN655374:IBN655438 ILJ655374:ILJ655438 IVF655374:IVF655438 JFB655374:JFB655438 JOX655374:JOX655438 JYT655374:JYT655438 KIP655374:KIP655438 KSL655374:KSL655438 LCH655374:LCH655438 LMD655374:LMD655438 LVZ655374:LVZ655438 MFV655374:MFV655438 MPR655374:MPR655438 MZN655374:MZN655438 NJJ655374:NJJ655438 NTF655374:NTF655438 ODB655374:ODB655438 OMX655374:OMX655438 OWT655374:OWT655438 PGP655374:PGP655438 PQL655374:PQL655438 QAH655374:QAH655438 QKD655374:QKD655438 QTZ655374:QTZ655438 RDV655374:RDV655438 RNR655374:RNR655438 RXN655374:RXN655438 SHJ655374:SHJ655438 SRF655374:SRF655438 TBB655374:TBB655438 TKX655374:TKX655438 TUT655374:TUT655438 UEP655374:UEP655438 UOL655374:UOL655438 UYH655374:UYH655438 VID655374:VID655438 VRZ655374:VRZ655438 WBV655374:WBV655438 WLR655374:WLR655438 WVN655374:WVN655438 F720910:F720974 JB720910:JB720974 SX720910:SX720974 ACT720910:ACT720974 AMP720910:AMP720974 AWL720910:AWL720974 BGH720910:BGH720974 BQD720910:BQD720974 BZZ720910:BZZ720974 CJV720910:CJV720974 CTR720910:CTR720974 DDN720910:DDN720974 DNJ720910:DNJ720974 DXF720910:DXF720974 EHB720910:EHB720974 EQX720910:EQX720974 FAT720910:FAT720974 FKP720910:FKP720974 FUL720910:FUL720974 GEH720910:GEH720974 GOD720910:GOD720974 GXZ720910:GXZ720974 HHV720910:HHV720974 HRR720910:HRR720974 IBN720910:IBN720974 ILJ720910:ILJ720974 IVF720910:IVF720974 JFB720910:JFB720974 JOX720910:JOX720974 JYT720910:JYT720974 KIP720910:KIP720974 KSL720910:KSL720974 LCH720910:LCH720974 LMD720910:LMD720974 LVZ720910:LVZ720974 MFV720910:MFV720974 MPR720910:MPR720974 MZN720910:MZN720974 NJJ720910:NJJ720974 NTF720910:NTF720974 ODB720910:ODB720974 OMX720910:OMX720974 OWT720910:OWT720974 PGP720910:PGP720974 PQL720910:PQL720974 QAH720910:QAH720974 QKD720910:QKD720974 QTZ720910:QTZ720974 RDV720910:RDV720974 RNR720910:RNR720974 RXN720910:RXN720974 SHJ720910:SHJ720974 SRF720910:SRF720974 TBB720910:TBB720974 TKX720910:TKX720974 TUT720910:TUT720974 UEP720910:UEP720974 UOL720910:UOL720974 UYH720910:UYH720974 VID720910:VID720974 VRZ720910:VRZ720974 WBV720910:WBV720974 WLR720910:WLR720974 WVN720910:WVN720974 F786446:F786510 JB786446:JB786510 SX786446:SX786510 ACT786446:ACT786510 AMP786446:AMP786510 AWL786446:AWL786510 BGH786446:BGH786510 BQD786446:BQD786510 BZZ786446:BZZ786510 CJV786446:CJV786510 CTR786446:CTR786510 DDN786446:DDN786510 DNJ786446:DNJ786510 DXF786446:DXF786510 EHB786446:EHB786510 EQX786446:EQX786510 FAT786446:FAT786510 FKP786446:FKP786510 FUL786446:FUL786510 GEH786446:GEH786510 GOD786446:GOD786510 GXZ786446:GXZ786510 HHV786446:HHV786510 HRR786446:HRR786510 IBN786446:IBN786510 ILJ786446:ILJ786510 IVF786446:IVF786510 JFB786446:JFB786510 JOX786446:JOX786510 JYT786446:JYT786510 KIP786446:KIP786510 KSL786446:KSL786510 LCH786446:LCH786510 LMD786446:LMD786510 LVZ786446:LVZ786510 MFV786446:MFV786510 MPR786446:MPR786510 MZN786446:MZN786510 NJJ786446:NJJ786510 NTF786446:NTF786510 ODB786446:ODB786510 OMX786446:OMX786510 OWT786446:OWT786510 PGP786446:PGP786510 PQL786446:PQL786510 QAH786446:QAH786510 QKD786446:QKD786510 QTZ786446:QTZ786510 RDV786446:RDV786510 RNR786446:RNR786510 RXN786446:RXN786510 SHJ786446:SHJ786510 SRF786446:SRF786510 TBB786446:TBB786510 TKX786446:TKX786510 TUT786446:TUT786510 UEP786446:UEP786510 UOL786446:UOL786510 UYH786446:UYH786510 VID786446:VID786510 VRZ786446:VRZ786510 WBV786446:WBV786510 WLR786446:WLR786510 WVN786446:WVN786510 F851982:F852046 JB851982:JB852046 SX851982:SX852046 ACT851982:ACT852046 AMP851982:AMP852046 AWL851982:AWL852046 BGH851982:BGH852046 BQD851982:BQD852046 BZZ851982:BZZ852046 CJV851982:CJV852046 CTR851982:CTR852046 DDN851982:DDN852046 DNJ851982:DNJ852046 DXF851982:DXF852046 EHB851982:EHB852046 EQX851982:EQX852046 FAT851982:FAT852046 FKP851982:FKP852046 FUL851982:FUL852046 GEH851982:GEH852046 GOD851982:GOD852046 GXZ851982:GXZ852046 HHV851982:HHV852046 HRR851982:HRR852046 IBN851982:IBN852046 ILJ851982:ILJ852046 IVF851982:IVF852046 JFB851982:JFB852046 JOX851982:JOX852046 JYT851982:JYT852046 KIP851982:KIP852046 KSL851982:KSL852046 LCH851982:LCH852046 LMD851982:LMD852046 LVZ851982:LVZ852046 MFV851982:MFV852046 MPR851982:MPR852046 MZN851982:MZN852046 NJJ851982:NJJ852046 NTF851982:NTF852046 ODB851982:ODB852046 OMX851982:OMX852046 OWT851982:OWT852046 PGP851982:PGP852046 PQL851982:PQL852046 QAH851982:QAH852046 QKD851982:QKD852046 QTZ851982:QTZ852046 RDV851982:RDV852046 RNR851982:RNR852046 RXN851982:RXN852046 SHJ851982:SHJ852046 SRF851982:SRF852046 TBB851982:TBB852046 TKX851982:TKX852046 TUT851982:TUT852046 UEP851982:UEP852046 UOL851982:UOL852046 UYH851982:UYH852046 VID851982:VID852046 VRZ851982:VRZ852046 WBV851982:WBV852046 WLR851982:WLR852046 WVN851982:WVN852046 F917518:F917582 JB917518:JB917582 SX917518:SX917582 ACT917518:ACT917582 AMP917518:AMP917582 AWL917518:AWL917582 BGH917518:BGH917582 BQD917518:BQD917582 BZZ917518:BZZ917582 CJV917518:CJV917582 CTR917518:CTR917582 DDN917518:DDN917582 DNJ917518:DNJ917582 DXF917518:DXF917582 EHB917518:EHB917582 EQX917518:EQX917582 FAT917518:FAT917582 FKP917518:FKP917582 FUL917518:FUL917582 GEH917518:GEH917582 GOD917518:GOD917582 GXZ917518:GXZ917582 HHV917518:HHV917582 HRR917518:HRR917582 IBN917518:IBN917582 ILJ917518:ILJ917582 IVF917518:IVF917582 JFB917518:JFB917582 JOX917518:JOX917582 JYT917518:JYT917582 KIP917518:KIP917582 KSL917518:KSL917582 LCH917518:LCH917582 LMD917518:LMD917582 LVZ917518:LVZ917582 MFV917518:MFV917582 MPR917518:MPR917582 MZN917518:MZN917582 NJJ917518:NJJ917582 NTF917518:NTF917582 ODB917518:ODB917582 OMX917518:OMX917582 OWT917518:OWT917582 PGP917518:PGP917582 PQL917518:PQL917582 QAH917518:QAH917582 QKD917518:QKD917582 QTZ917518:QTZ917582 RDV917518:RDV917582 RNR917518:RNR917582 RXN917518:RXN917582 SHJ917518:SHJ917582 SRF917518:SRF917582 TBB917518:TBB917582 TKX917518:TKX917582 TUT917518:TUT917582 UEP917518:UEP917582 UOL917518:UOL917582 UYH917518:UYH917582 VID917518:VID917582 VRZ917518:VRZ917582 WBV917518:WBV917582 WLR917518:WLR917582 WVN917518:WVN917582 F983054:F983118 JB983054:JB983118 SX983054:SX983118 ACT983054:ACT983118 AMP983054:AMP983118 AWL983054:AWL983118 BGH983054:BGH983118 BQD983054:BQD983118 BZZ983054:BZZ983118 CJV983054:CJV983118 CTR983054:CTR983118 DDN983054:DDN983118 DNJ983054:DNJ983118 DXF983054:DXF983118 EHB983054:EHB983118 EQX983054:EQX983118 FAT983054:FAT983118 FKP983054:FKP983118 FUL983054:FUL983118 GEH983054:GEH983118 GOD983054:GOD983118 GXZ983054:GXZ983118 HHV983054:HHV983118 HRR983054:HRR983118 IBN983054:IBN983118 ILJ983054:ILJ983118 IVF983054:IVF983118 JFB983054:JFB983118 JOX983054:JOX983118 JYT983054:JYT983118 KIP983054:KIP983118 KSL983054:KSL983118 LCH983054:LCH983118 LMD983054:LMD983118 LVZ983054:LVZ983118 MFV983054:MFV983118 MPR983054:MPR983118 MZN983054:MZN983118 NJJ983054:NJJ983118 NTF983054:NTF983118 ODB983054:ODB983118 OMX983054:OMX983118 OWT983054:OWT983118 PGP983054:PGP983118 PQL983054:PQL983118 QAH983054:QAH983118 QKD983054:QKD983118 QTZ983054:QTZ983118 RDV983054:RDV983118 RNR983054:RNR983118 RXN983054:RXN983118 SHJ983054:SHJ983118 SRF983054:SRF983118 TBB983054:TBB983118 TKX983054:TKX983118 TUT983054:TUT983118 UEP983054:UEP983118 UOL983054:UOL983118 UYH983054:UYH983118 VID983054:VID983118 VRZ983054:VRZ983118 WBV983054:WBV983118 WLR983054:WLR983118 WVN983054:WVN983118 J35:J40 JF35:JF40 TB35:TB40 ACX35:ACX40 AMT35:AMT40 AWP35:AWP40 BGL35:BGL40 BQH35:BQH40 CAD35:CAD40 CJZ35:CJZ40 CTV35:CTV40 DDR35:DDR40 DNN35:DNN40 DXJ35:DXJ40 EHF35:EHF40 ERB35:ERB40 FAX35:FAX40 FKT35:FKT40 FUP35:FUP40 GEL35:GEL40 GOH35:GOH40 GYD35:GYD40 HHZ35:HHZ40 HRV35:HRV40 IBR35:IBR40 ILN35:ILN40 IVJ35:IVJ40 JFF35:JFF40 JPB35:JPB40 JYX35:JYX40 KIT35:KIT40 KSP35:KSP40 LCL35:LCL40 LMH35:LMH40 LWD35:LWD40 MFZ35:MFZ40 MPV35:MPV40 MZR35:MZR40 NJN35:NJN40 NTJ35:NTJ40 ODF35:ODF40 ONB35:ONB40 OWX35:OWX40 PGT35:PGT40 PQP35:PQP40 QAL35:QAL40 QKH35:QKH40 QUD35:QUD40 RDZ35:RDZ40 RNV35:RNV40 RXR35:RXR40 SHN35:SHN40 SRJ35:SRJ40 TBF35:TBF40 TLB35:TLB40 TUX35:TUX40 UET35:UET40 UOP35:UOP40 UYL35:UYL40 VIH35:VIH40 VSD35:VSD40 WBZ35:WBZ40 WLV35:WLV40 WVR35:WVR40 J65571:J65576 JF65571:JF65576 TB65571:TB65576 ACX65571:ACX65576 AMT65571:AMT65576 AWP65571:AWP65576 BGL65571:BGL65576 BQH65571:BQH65576 CAD65571:CAD65576 CJZ65571:CJZ65576 CTV65571:CTV65576 DDR65571:DDR65576 DNN65571:DNN65576 DXJ65571:DXJ65576 EHF65571:EHF65576 ERB65571:ERB65576 FAX65571:FAX65576 FKT65571:FKT65576 FUP65571:FUP65576 GEL65571:GEL65576 GOH65571:GOH65576 GYD65571:GYD65576 HHZ65571:HHZ65576 HRV65571:HRV65576 IBR65571:IBR65576 ILN65571:ILN65576 IVJ65571:IVJ65576 JFF65571:JFF65576 JPB65571:JPB65576 JYX65571:JYX65576 KIT65571:KIT65576 KSP65571:KSP65576 LCL65571:LCL65576 LMH65571:LMH65576 LWD65571:LWD65576 MFZ65571:MFZ65576 MPV65571:MPV65576 MZR65571:MZR65576 NJN65571:NJN65576 NTJ65571:NTJ65576 ODF65571:ODF65576 ONB65571:ONB65576 OWX65571:OWX65576 PGT65571:PGT65576 PQP65571:PQP65576 QAL65571:QAL65576 QKH65571:QKH65576 QUD65571:QUD65576 RDZ65571:RDZ65576 RNV65571:RNV65576 RXR65571:RXR65576 SHN65571:SHN65576 SRJ65571:SRJ65576 TBF65571:TBF65576 TLB65571:TLB65576 TUX65571:TUX65576 UET65571:UET65576 UOP65571:UOP65576 UYL65571:UYL65576 VIH65571:VIH65576 VSD65571:VSD65576 WBZ65571:WBZ65576 WLV65571:WLV65576 WVR65571:WVR65576 J131107:J131112 JF131107:JF131112 TB131107:TB131112 ACX131107:ACX131112 AMT131107:AMT131112 AWP131107:AWP131112 BGL131107:BGL131112 BQH131107:BQH131112 CAD131107:CAD131112 CJZ131107:CJZ131112 CTV131107:CTV131112 DDR131107:DDR131112 DNN131107:DNN131112 DXJ131107:DXJ131112 EHF131107:EHF131112 ERB131107:ERB131112 FAX131107:FAX131112 FKT131107:FKT131112 FUP131107:FUP131112 GEL131107:GEL131112 GOH131107:GOH131112 GYD131107:GYD131112 HHZ131107:HHZ131112 HRV131107:HRV131112 IBR131107:IBR131112 ILN131107:ILN131112 IVJ131107:IVJ131112 JFF131107:JFF131112 JPB131107:JPB131112 JYX131107:JYX131112 KIT131107:KIT131112 KSP131107:KSP131112 LCL131107:LCL131112 LMH131107:LMH131112 LWD131107:LWD131112 MFZ131107:MFZ131112 MPV131107:MPV131112 MZR131107:MZR131112 NJN131107:NJN131112 NTJ131107:NTJ131112 ODF131107:ODF131112 ONB131107:ONB131112 OWX131107:OWX131112 PGT131107:PGT131112 PQP131107:PQP131112 QAL131107:QAL131112 QKH131107:QKH131112 QUD131107:QUD131112 RDZ131107:RDZ131112 RNV131107:RNV131112 RXR131107:RXR131112 SHN131107:SHN131112 SRJ131107:SRJ131112 TBF131107:TBF131112 TLB131107:TLB131112 TUX131107:TUX131112 UET131107:UET131112 UOP131107:UOP131112 UYL131107:UYL131112 VIH131107:VIH131112 VSD131107:VSD131112 WBZ131107:WBZ131112 WLV131107:WLV131112 WVR131107:WVR131112 J196643:J196648 JF196643:JF196648 TB196643:TB196648 ACX196643:ACX196648 AMT196643:AMT196648 AWP196643:AWP196648 BGL196643:BGL196648 BQH196643:BQH196648 CAD196643:CAD196648 CJZ196643:CJZ196648 CTV196643:CTV196648 DDR196643:DDR196648 DNN196643:DNN196648 DXJ196643:DXJ196648 EHF196643:EHF196648 ERB196643:ERB196648 FAX196643:FAX196648 FKT196643:FKT196648 FUP196643:FUP196648 GEL196643:GEL196648 GOH196643:GOH196648 GYD196643:GYD196648 HHZ196643:HHZ196648 HRV196643:HRV196648 IBR196643:IBR196648 ILN196643:ILN196648 IVJ196643:IVJ196648 JFF196643:JFF196648 JPB196643:JPB196648 JYX196643:JYX196648 KIT196643:KIT196648 KSP196643:KSP196648 LCL196643:LCL196648 LMH196643:LMH196648 LWD196643:LWD196648 MFZ196643:MFZ196648 MPV196643:MPV196648 MZR196643:MZR196648 NJN196643:NJN196648 NTJ196643:NTJ196648 ODF196643:ODF196648 ONB196643:ONB196648 OWX196643:OWX196648 PGT196643:PGT196648 PQP196643:PQP196648 QAL196643:QAL196648 QKH196643:QKH196648 QUD196643:QUD196648 RDZ196643:RDZ196648 RNV196643:RNV196648 RXR196643:RXR196648 SHN196643:SHN196648 SRJ196643:SRJ196648 TBF196643:TBF196648 TLB196643:TLB196648 TUX196643:TUX196648 UET196643:UET196648 UOP196643:UOP196648 UYL196643:UYL196648 VIH196643:VIH196648 VSD196643:VSD196648 WBZ196643:WBZ196648 WLV196643:WLV196648 WVR196643:WVR196648 J262179:J262184 JF262179:JF262184 TB262179:TB262184 ACX262179:ACX262184 AMT262179:AMT262184 AWP262179:AWP262184 BGL262179:BGL262184 BQH262179:BQH262184 CAD262179:CAD262184 CJZ262179:CJZ262184 CTV262179:CTV262184 DDR262179:DDR262184 DNN262179:DNN262184 DXJ262179:DXJ262184 EHF262179:EHF262184 ERB262179:ERB262184 FAX262179:FAX262184 FKT262179:FKT262184 FUP262179:FUP262184 GEL262179:GEL262184 GOH262179:GOH262184 GYD262179:GYD262184 HHZ262179:HHZ262184 HRV262179:HRV262184 IBR262179:IBR262184 ILN262179:ILN262184 IVJ262179:IVJ262184 JFF262179:JFF262184 JPB262179:JPB262184 JYX262179:JYX262184 KIT262179:KIT262184 KSP262179:KSP262184 LCL262179:LCL262184 LMH262179:LMH262184 LWD262179:LWD262184 MFZ262179:MFZ262184 MPV262179:MPV262184 MZR262179:MZR262184 NJN262179:NJN262184 NTJ262179:NTJ262184 ODF262179:ODF262184 ONB262179:ONB262184 OWX262179:OWX262184 PGT262179:PGT262184 PQP262179:PQP262184 QAL262179:QAL262184 QKH262179:QKH262184 QUD262179:QUD262184 RDZ262179:RDZ262184 RNV262179:RNV262184 RXR262179:RXR262184 SHN262179:SHN262184 SRJ262179:SRJ262184 TBF262179:TBF262184 TLB262179:TLB262184 TUX262179:TUX262184 UET262179:UET262184 UOP262179:UOP262184 UYL262179:UYL262184 VIH262179:VIH262184 VSD262179:VSD262184 WBZ262179:WBZ262184 WLV262179:WLV262184 WVR262179:WVR262184 J327715:J327720 JF327715:JF327720 TB327715:TB327720 ACX327715:ACX327720 AMT327715:AMT327720 AWP327715:AWP327720 BGL327715:BGL327720 BQH327715:BQH327720 CAD327715:CAD327720 CJZ327715:CJZ327720 CTV327715:CTV327720 DDR327715:DDR327720 DNN327715:DNN327720 DXJ327715:DXJ327720 EHF327715:EHF327720 ERB327715:ERB327720 FAX327715:FAX327720 FKT327715:FKT327720 FUP327715:FUP327720 GEL327715:GEL327720 GOH327715:GOH327720 GYD327715:GYD327720 HHZ327715:HHZ327720 HRV327715:HRV327720 IBR327715:IBR327720 ILN327715:ILN327720 IVJ327715:IVJ327720 JFF327715:JFF327720 JPB327715:JPB327720 JYX327715:JYX327720 KIT327715:KIT327720 KSP327715:KSP327720 LCL327715:LCL327720 LMH327715:LMH327720 LWD327715:LWD327720 MFZ327715:MFZ327720 MPV327715:MPV327720 MZR327715:MZR327720 NJN327715:NJN327720 NTJ327715:NTJ327720 ODF327715:ODF327720 ONB327715:ONB327720 OWX327715:OWX327720 PGT327715:PGT327720 PQP327715:PQP327720 QAL327715:QAL327720 QKH327715:QKH327720 QUD327715:QUD327720 RDZ327715:RDZ327720 RNV327715:RNV327720 RXR327715:RXR327720 SHN327715:SHN327720 SRJ327715:SRJ327720 TBF327715:TBF327720 TLB327715:TLB327720 TUX327715:TUX327720 UET327715:UET327720 UOP327715:UOP327720 UYL327715:UYL327720 VIH327715:VIH327720 VSD327715:VSD327720 WBZ327715:WBZ327720 WLV327715:WLV327720 WVR327715:WVR327720 J393251:J393256 JF393251:JF393256 TB393251:TB393256 ACX393251:ACX393256 AMT393251:AMT393256 AWP393251:AWP393256 BGL393251:BGL393256 BQH393251:BQH393256 CAD393251:CAD393256 CJZ393251:CJZ393256 CTV393251:CTV393256 DDR393251:DDR393256 DNN393251:DNN393256 DXJ393251:DXJ393256 EHF393251:EHF393256 ERB393251:ERB393256 FAX393251:FAX393256 FKT393251:FKT393256 FUP393251:FUP393256 GEL393251:GEL393256 GOH393251:GOH393256 GYD393251:GYD393256 HHZ393251:HHZ393256 HRV393251:HRV393256 IBR393251:IBR393256 ILN393251:ILN393256 IVJ393251:IVJ393256 JFF393251:JFF393256 JPB393251:JPB393256 JYX393251:JYX393256 KIT393251:KIT393256 KSP393251:KSP393256 LCL393251:LCL393256 LMH393251:LMH393256 LWD393251:LWD393256 MFZ393251:MFZ393256 MPV393251:MPV393256 MZR393251:MZR393256 NJN393251:NJN393256 NTJ393251:NTJ393256 ODF393251:ODF393256 ONB393251:ONB393256 OWX393251:OWX393256 PGT393251:PGT393256 PQP393251:PQP393256 QAL393251:QAL393256 QKH393251:QKH393256 QUD393251:QUD393256 RDZ393251:RDZ393256 RNV393251:RNV393256 RXR393251:RXR393256 SHN393251:SHN393256 SRJ393251:SRJ393256 TBF393251:TBF393256 TLB393251:TLB393256 TUX393251:TUX393256 UET393251:UET393256 UOP393251:UOP393256 UYL393251:UYL393256 VIH393251:VIH393256 VSD393251:VSD393256 WBZ393251:WBZ393256 WLV393251:WLV393256 WVR393251:WVR393256 J458787:J458792 JF458787:JF458792 TB458787:TB458792 ACX458787:ACX458792 AMT458787:AMT458792 AWP458787:AWP458792 BGL458787:BGL458792 BQH458787:BQH458792 CAD458787:CAD458792 CJZ458787:CJZ458792 CTV458787:CTV458792 DDR458787:DDR458792 DNN458787:DNN458792 DXJ458787:DXJ458792 EHF458787:EHF458792 ERB458787:ERB458792 FAX458787:FAX458792 FKT458787:FKT458792 FUP458787:FUP458792 GEL458787:GEL458792 GOH458787:GOH458792 GYD458787:GYD458792 HHZ458787:HHZ458792 HRV458787:HRV458792 IBR458787:IBR458792 ILN458787:ILN458792 IVJ458787:IVJ458792 JFF458787:JFF458792 JPB458787:JPB458792 JYX458787:JYX458792 KIT458787:KIT458792 KSP458787:KSP458792 LCL458787:LCL458792 LMH458787:LMH458792 LWD458787:LWD458792 MFZ458787:MFZ458792 MPV458787:MPV458792 MZR458787:MZR458792 NJN458787:NJN458792 NTJ458787:NTJ458792 ODF458787:ODF458792 ONB458787:ONB458792 OWX458787:OWX458792 PGT458787:PGT458792 PQP458787:PQP458792 QAL458787:QAL458792 QKH458787:QKH458792 QUD458787:QUD458792 RDZ458787:RDZ458792 RNV458787:RNV458792 RXR458787:RXR458792 SHN458787:SHN458792 SRJ458787:SRJ458792 TBF458787:TBF458792 TLB458787:TLB458792 TUX458787:TUX458792 UET458787:UET458792 UOP458787:UOP458792 UYL458787:UYL458792 VIH458787:VIH458792 VSD458787:VSD458792 WBZ458787:WBZ458792 WLV458787:WLV458792 WVR458787:WVR458792 J524323:J524328 JF524323:JF524328 TB524323:TB524328 ACX524323:ACX524328 AMT524323:AMT524328 AWP524323:AWP524328 BGL524323:BGL524328 BQH524323:BQH524328 CAD524323:CAD524328 CJZ524323:CJZ524328 CTV524323:CTV524328 DDR524323:DDR524328 DNN524323:DNN524328 DXJ524323:DXJ524328 EHF524323:EHF524328 ERB524323:ERB524328 FAX524323:FAX524328 FKT524323:FKT524328 FUP524323:FUP524328 GEL524323:GEL524328 GOH524323:GOH524328 GYD524323:GYD524328 HHZ524323:HHZ524328 HRV524323:HRV524328 IBR524323:IBR524328 ILN524323:ILN524328 IVJ524323:IVJ524328 JFF524323:JFF524328 JPB524323:JPB524328 JYX524323:JYX524328 KIT524323:KIT524328 KSP524323:KSP524328 LCL524323:LCL524328 LMH524323:LMH524328 LWD524323:LWD524328 MFZ524323:MFZ524328 MPV524323:MPV524328 MZR524323:MZR524328 NJN524323:NJN524328 NTJ524323:NTJ524328 ODF524323:ODF524328 ONB524323:ONB524328 OWX524323:OWX524328 PGT524323:PGT524328 PQP524323:PQP524328 QAL524323:QAL524328 QKH524323:QKH524328 QUD524323:QUD524328 RDZ524323:RDZ524328 RNV524323:RNV524328 RXR524323:RXR524328 SHN524323:SHN524328 SRJ524323:SRJ524328 TBF524323:TBF524328 TLB524323:TLB524328 TUX524323:TUX524328 UET524323:UET524328 UOP524323:UOP524328 UYL524323:UYL524328 VIH524323:VIH524328 VSD524323:VSD524328 WBZ524323:WBZ524328 WLV524323:WLV524328 WVR524323:WVR524328 J589859:J589864 JF589859:JF589864 TB589859:TB589864 ACX589859:ACX589864 AMT589859:AMT589864 AWP589859:AWP589864 BGL589859:BGL589864 BQH589859:BQH589864 CAD589859:CAD589864 CJZ589859:CJZ589864 CTV589859:CTV589864 DDR589859:DDR589864 DNN589859:DNN589864 DXJ589859:DXJ589864 EHF589859:EHF589864 ERB589859:ERB589864 FAX589859:FAX589864 FKT589859:FKT589864 FUP589859:FUP589864 GEL589859:GEL589864 GOH589859:GOH589864 GYD589859:GYD589864 HHZ589859:HHZ589864 HRV589859:HRV589864 IBR589859:IBR589864 ILN589859:ILN589864 IVJ589859:IVJ589864 JFF589859:JFF589864 JPB589859:JPB589864 JYX589859:JYX589864 KIT589859:KIT589864 KSP589859:KSP589864 LCL589859:LCL589864 LMH589859:LMH589864 LWD589859:LWD589864 MFZ589859:MFZ589864 MPV589859:MPV589864 MZR589859:MZR589864 NJN589859:NJN589864 NTJ589859:NTJ589864 ODF589859:ODF589864 ONB589859:ONB589864 OWX589859:OWX589864 PGT589859:PGT589864 PQP589859:PQP589864 QAL589859:QAL589864 QKH589859:QKH589864 QUD589859:QUD589864 RDZ589859:RDZ589864 RNV589859:RNV589864 RXR589859:RXR589864 SHN589859:SHN589864 SRJ589859:SRJ589864 TBF589859:TBF589864 TLB589859:TLB589864 TUX589859:TUX589864 UET589859:UET589864 UOP589859:UOP589864 UYL589859:UYL589864 VIH589859:VIH589864 VSD589859:VSD589864 WBZ589859:WBZ589864 WLV589859:WLV589864 WVR589859:WVR589864 J655395:J655400 JF655395:JF655400 TB655395:TB655400 ACX655395:ACX655400 AMT655395:AMT655400 AWP655395:AWP655400 BGL655395:BGL655400 BQH655395:BQH655400 CAD655395:CAD655400 CJZ655395:CJZ655400 CTV655395:CTV655400 DDR655395:DDR655400 DNN655395:DNN655400 DXJ655395:DXJ655400 EHF655395:EHF655400 ERB655395:ERB655400 FAX655395:FAX655400 FKT655395:FKT655400 FUP655395:FUP655400 GEL655395:GEL655400 GOH655395:GOH655400 GYD655395:GYD655400 HHZ655395:HHZ655400 HRV655395:HRV655400 IBR655395:IBR655400 ILN655395:ILN655400 IVJ655395:IVJ655400 JFF655395:JFF655400 JPB655395:JPB655400 JYX655395:JYX655400 KIT655395:KIT655400 KSP655395:KSP655400 LCL655395:LCL655400 LMH655395:LMH655400 LWD655395:LWD655400 MFZ655395:MFZ655400 MPV655395:MPV655400 MZR655395:MZR655400 NJN655395:NJN655400 NTJ655395:NTJ655400 ODF655395:ODF655400 ONB655395:ONB655400 OWX655395:OWX655400 PGT655395:PGT655400 PQP655395:PQP655400 QAL655395:QAL655400 QKH655395:QKH655400 QUD655395:QUD655400 RDZ655395:RDZ655400 RNV655395:RNV655400 RXR655395:RXR655400 SHN655395:SHN655400 SRJ655395:SRJ655400 TBF655395:TBF655400 TLB655395:TLB655400 TUX655395:TUX655400 UET655395:UET655400 UOP655395:UOP655400 UYL655395:UYL655400 VIH655395:VIH655400 VSD655395:VSD655400 WBZ655395:WBZ655400 WLV655395:WLV655400 WVR655395:WVR655400 J720931:J720936 JF720931:JF720936 TB720931:TB720936 ACX720931:ACX720936 AMT720931:AMT720936 AWP720931:AWP720936 BGL720931:BGL720936 BQH720931:BQH720936 CAD720931:CAD720936 CJZ720931:CJZ720936 CTV720931:CTV720936 DDR720931:DDR720936 DNN720931:DNN720936 DXJ720931:DXJ720936 EHF720931:EHF720936 ERB720931:ERB720936 FAX720931:FAX720936 FKT720931:FKT720936 FUP720931:FUP720936 GEL720931:GEL720936 GOH720931:GOH720936 GYD720931:GYD720936 HHZ720931:HHZ720936 HRV720931:HRV720936 IBR720931:IBR720936 ILN720931:ILN720936 IVJ720931:IVJ720936 JFF720931:JFF720936 JPB720931:JPB720936 JYX720931:JYX720936 KIT720931:KIT720936 KSP720931:KSP720936 LCL720931:LCL720936 LMH720931:LMH720936 LWD720931:LWD720936 MFZ720931:MFZ720936 MPV720931:MPV720936 MZR720931:MZR720936 NJN720931:NJN720936 NTJ720931:NTJ720936 ODF720931:ODF720936 ONB720931:ONB720936 OWX720931:OWX720936 PGT720931:PGT720936 PQP720931:PQP720936 QAL720931:QAL720936 QKH720931:QKH720936 QUD720931:QUD720936 RDZ720931:RDZ720936 RNV720931:RNV720936 RXR720931:RXR720936 SHN720931:SHN720936 SRJ720931:SRJ720936 TBF720931:TBF720936 TLB720931:TLB720936 TUX720931:TUX720936 UET720931:UET720936 UOP720931:UOP720936 UYL720931:UYL720936 VIH720931:VIH720936 VSD720931:VSD720936 WBZ720931:WBZ720936 WLV720931:WLV720936 WVR720931:WVR720936 J786467:J786472 JF786467:JF786472 TB786467:TB786472 ACX786467:ACX786472 AMT786467:AMT786472 AWP786467:AWP786472 BGL786467:BGL786472 BQH786467:BQH786472 CAD786467:CAD786472 CJZ786467:CJZ786472 CTV786467:CTV786472 DDR786467:DDR786472 DNN786467:DNN786472 DXJ786467:DXJ786472 EHF786467:EHF786472 ERB786467:ERB786472 FAX786467:FAX786472 FKT786467:FKT786472 FUP786467:FUP786472 GEL786467:GEL786472 GOH786467:GOH786472 GYD786467:GYD786472 HHZ786467:HHZ786472 HRV786467:HRV786472 IBR786467:IBR786472 ILN786467:ILN786472 IVJ786467:IVJ786472 JFF786467:JFF786472 JPB786467:JPB786472 JYX786467:JYX786472 KIT786467:KIT786472 KSP786467:KSP786472 LCL786467:LCL786472 LMH786467:LMH786472 LWD786467:LWD786472 MFZ786467:MFZ786472 MPV786467:MPV786472 MZR786467:MZR786472 NJN786467:NJN786472 NTJ786467:NTJ786472 ODF786467:ODF786472 ONB786467:ONB786472 OWX786467:OWX786472 PGT786467:PGT786472 PQP786467:PQP786472 QAL786467:QAL786472 QKH786467:QKH786472 QUD786467:QUD786472 RDZ786467:RDZ786472 RNV786467:RNV786472 RXR786467:RXR786472 SHN786467:SHN786472 SRJ786467:SRJ786472 TBF786467:TBF786472 TLB786467:TLB786472 TUX786467:TUX786472 UET786467:UET786472 UOP786467:UOP786472 UYL786467:UYL786472 VIH786467:VIH786472 VSD786467:VSD786472 WBZ786467:WBZ786472 WLV786467:WLV786472 WVR786467:WVR786472 J852003:J852008 JF852003:JF852008 TB852003:TB852008 ACX852003:ACX852008 AMT852003:AMT852008 AWP852003:AWP852008 BGL852003:BGL852008 BQH852003:BQH852008 CAD852003:CAD852008 CJZ852003:CJZ852008 CTV852003:CTV852008 DDR852003:DDR852008 DNN852003:DNN852008 DXJ852003:DXJ852008 EHF852003:EHF852008 ERB852003:ERB852008 FAX852003:FAX852008 FKT852003:FKT852008 FUP852003:FUP852008 GEL852003:GEL852008 GOH852003:GOH852008 GYD852003:GYD852008 HHZ852003:HHZ852008 HRV852003:HRV852008 IBR852003:IBR852008 ILN852003:ILN852008 IVJ852003:IVJ852008 JFF852003:JFF852008 JPB852003:JPB852008 JYX852003:JYX852008 KIT852003:KIT852008 KSP852003:KSP852008 LCL852003:LCL852008 LMH852003:LMH852008 LWD852003:LWD852008 MFZ852003:MFZ852008 MPV852003:MPV852008 MZR852003:MZR852008 NJN852003:NJN852008 NTJ852003:NTJ852008 ODF852003:ODF852008 ONB852003:ONB852008 OWX852003:OWX852008 PGT852003:PGT852008 PQP852003:PQP852008 QAL852003:QAL852008 QKH852003:QKH852008 QUD852003:QUD852008 RDZ852003:RDZ852008 RNV852003:RNV852008 RXR852003:RXR852008 SHN852003:SHN852008 SRJ852003:SRJ852008 TBF852003:TBF852008 TLB852003:TLB852008 TUX852003:TUX852008 UET852003:UET852008 UOP852003:UOP852008 UYL852003:UYL852008 VIH852003:VIH852008 VSD852003:VSD852008 WBZ852003:WBZ852008 WLV852003:WLV852008 WVR852003:WVR852008 J917539:J917544 JF917539:JF917544 TB917539:TB917544 ACX917539:ACX917544 AMT917539:AMT917544 AWP917539:AWP917544 BGL917539:BGL917544 BQH917539:BQH917544 CAD917539:CAD917544 CJZ917539:CJZ917544 CTV917539:CTV917544 DDR917539:DDR917544 DNN917539:DNN917544 DXJ917539:DXJ917544 EHF917539:EHF917544 ERB917539:ERB917544 FAX917539:FAX917544 FKT917539:FKT917544 FUP917539:FUP917544 GEL917539:GEL917544 GOH917539:GOH917544 GYD917539:GYD917544 HHZ917539:HHZ917544 HRV917539:HRV917544 IBR917539:IBR917544 ILN917539:ILN917544 IVJ917539:IVJ917544 JFF917539:JFF917544 JPB917539:JPB917544 JYX917539:JYX917544 KIT917539:KIT917544 KSP917539:KSP917544 LCL917539:LCL917544 LMH917539:LMH917544 LWD917539:LWD917544 MFZ917539:MFZ917544 MPV917539:MPV917544 MZR917539:MZR917544 NJN917539:NJN917544 NTJ917539:NTJ917544 ODF917539:ODF917544 ONB917539:ONB917544 OWX917539:OWX917544 PGT917539:PGT917544 PQP917539:PQP917544 QAL917539:QAL917544 QKH917539:QKH917544 QUD917539:QUD917544 RDZ917539:RDZ917544 RNV917539:RNV917544 RXR917539:RXR917544 SHN917539:SHN917544 SRJ917539:SRJ917544 TBF917539:TBF917544 TLB917539:TLB917544 TUX917539:TUX917544 UET917539:UET917544 UOP917539:UOP917544 UYL917539:UYL917544 VIH917539:VIH917544 VSD917539:VSD917544 WBZ917539:WBZ917544 WLV917539:WLV917544 WVR917539:WVR917544 J983075:J983080 JF983075:JF983080 TB983075:TB983080 ACX983075:ACX983080 AMT983075:AMT983080 AWP983075:AWP983080 BGL983075:BGL983080 BQH983075:BQH983080 CAD983075:CAD983080 CJZ983075:CJZ983080 CTV983075:CTV983080 DDR983075:DDR983080 DNN983075:DNN983080 DXJ983075:DXJ983080 EHF983075:EHF983080 ERB983075:ERB983080 FAX983075:FAX983080 FKT983075:FKT983080 FUP983075:FUP983080 GEL983075:GEL983080 GOH983075:GOH983080 GYD983075:GYD983080 HHZ983075:HHZ983080 HRV983075:HRV983080 IBR983075:IBR983080 ILN983075:ILN983080 IVJ983075:IVJ983080 JFF983075:JFF983080 JPB983075:JPB983080 JYX983075:JYX983080 KIT983075:KIT983080 KSP983075:KSP983080 LCL983075:LCL983080 LMH983075:LMH983080 LWD983075:LWD983080 MFZ983075:MFZ983080 MPV983075:MPV983080 MZR983075:MZR983080 NJN983075:NJN983080 NTJ983075:NTJ983080 ODF983075:ODF983080 ONB983075:ONB983080 OWX983075:OWX983080 PGT983075:PGT983080 PQP983075:PQP983080 QAL983075:QAL983080 QKH983075:QKH983080 QUD983075:QUD983080 RDZ983075:RDZ983080 RNV983075:RNV983080 RXR983075:RXR983080 SHN983075:SHN983080 SRJ983075:SRJ983080 TBF983075:TBF983080 TLB983075:TLB983080 TUX983075:TUX983080 UET983075:UET983080 UOP983075:UOP983080 UYL983075:UYL983080 VIH983075:VIH983080 VSD983075:VSD983080 WBZ983075:WBZ983080 WLV983075:WLV983080 WVR983075:WVR983080 V35:V40 JR35:JR40 TN35:TN40 ADJ35:ADJ40 ANF35:ANF40 AXB35:AXB40 BGX35:BGX40 BQT35:BQT40 CAP35:CAP40 CKL35:CKL40 CUH35:CUH40 DED35:DED40 DNZ35:DNZ40 DXV35:DXV40 EHR35:EHR40 ERN35:ERN40 FBJ35:FBJ40 FLF35:FLF40 FVB35:FVB40 GEX35:GEX40 GOT35:GOT40 GYP35:GYP40 HIL35:HIL40 HSH35:HSH40 ICD35:ICD40 ILZ35:ILZ40 IVV35:IVV40 JFR35:JFR40 JPN35:JPN40 JZJ35:JZJ40 KJF35:KJF40 KTB35:KTB40 LCX35:LCX40 LMT35:LMT40 LWP35:LWP40 MGL35:MGL40 MQH35:MQH40 NAD35:NAD40 NJZ35:NJZ40 NTV35:NTV40 ODR35:ODR40 ONN35:ONN40 OXJ35:OXJ40 PHF35:PHF40 PRB35:PRB40 QAX35:QAX40 QKT35:QKT40 QUP35:QUP40 REL35:REL40 ROH35:ROH40 RYD35:RYD40 SHZ35:SHZ40 SRV35:SRV40 TBR35:TBR40 TLN35:TLN40 TVJ35:TVJ40 UFF35:UFF40 UPB35:UPB40 UYX35:UYX40 VIT35:VIT40 VSP35:VSP40 WCL35:WCL40 WMH35:WMH40 WWD35:WWD40 V65571:V65576 JR65571:JR65576 TN65571:TN65576 ADJ65571:ADJ65576 ANF65571:ANF65576 AXB65571:AXB65576 BGX65571:BGX65576 BQT65571:BQT65576 CAP65571:CAP65576 CKL65571:CKL65576 CUH65571:CUH65576 DED65571:DED65576 DNZ65571:DNZ65576 DXV65571:DXV65576 EHR65571:EHR65576 ERN65571:ERN65576 FBJ65571:FBJ65576 FLF65571:FLF65576 FVB65571:FVB65576 GEX65571:GEX65576 GOT65571:GOT65576 GYP65571:GYP65576 HIL65571:HIL65576 HSH65571:HSH65576 ICD65571:ICD65576 ILZ65571:ILZ65576 IVV65571:IVV65576 JFR65571:JFR65576 JPN65571:JPN65576 JZJ65571:JZJ65576 KJF65571:KJF65576 KTB65571:KTB65576 LCX65571:LCX65576 LMT65571:LMT65576 LWP65571:LWP65576 MGL65571:MGL65576 MQH65571:MQH65576 NAD65571:NAD65576 NJZ65571:NJZ65576 NTV65571:NTV65576 ODR65571:ODR65576 ONN65571:ONN65576 OXJ65571:OXJ65576 PHF65571:PHF65576 PRB65571:PRB65576 QAX65571:QAX65576 QKT65571:QKT65576 QUP65571:QUP65576 REL65571:REL65576 ROH65571:ROH65576 RYD65571:RYD65576 SHZ65571:SHZ65576 SRV65571:SRV65576 TBR65571:TBR65576 TLN65571:TLN65576 TVJ65571:TVJ65576 UFF65571:UFF65576 UPB65571:UPB65576 UYX65571:UYX65576 VIT65571:VIT65576 VSP65571:VSP65576 WCL65571:WCL65576 WMH65571:WMH65576 WWD65571:WWD65576 V131107:V131112 JR131107:JR131112 TN131107:TN131112 ADJ131107:ADJ131112 ANF131107:ANF131112 AXB131107:AXB131112 BGX131107:BGX131112 BQT131107:BQT131112 CAP131107:CAP131112 CKL131107:CKL131112 CUH131107:CUH131112 DED131107:DED131112 DNZ131107:DNZ131112 DXV131107:DXV131112 EHR131107:EHR131112 ERN131107:ERN131112 FBJ131107:FBJ131112 FLF131107:FLF131112 FVB131107:FVB131112 GEX131107:GEX131112 GOT131107:GOT131112 GYP131107:GYP131112 HIL131107:HIL131112 HSH131107:HSH131112 ICD131107:ICD131112 ILZ131107:ILZ131112 IVV131107:IVV131112 JFR131107:JFR131112 JPN131107:JPN131112 JZJ131107:JZJ131112 KJF131107:KJF131112 KTB131107:KTB131112 LCX131107:LCX131112 LMT131107:LMT131112 LWP131107:LWP131112 MGL131107:MGL131112 MQH131107:MQH131112 NAD131107:NAD131112 NJZ131107:NJZ131112 NTV131107:NTV131112 ODR131107:ODR131112 ONN131107:ONN131112 OXJ131107:OXJ131112 PHF131107:PHF131112 PRB131107:PRB131112 QAX131107:QAX131112 QKT131107:QKT131112 QUP131107:QUP131112 REL131107:REL131112 ROH131107:ROH131112 RYD131107:RYD131112 SHZ131107:SHZ131112 SRV131107:SRV131112 TBR131107:TBR131112 TLN131107:TLN131112 TVJ131107:TVJ131112 UFF131107:UFF131112 UPB131107:UPB131112 UYX131107:UYX131112 VIT131107:VIT131112 VSP131107:VSP131112 WCL131107:WCL131112 WMH131107:WMH131112 WWD131107:WWD131112 V196643:V196648 JR196643:JR196648 TN196643:TN196648 ADJ196643:ADJ196648 ANF196643:ANF196648 AXB196643:AXB196648 BGX196643:BGX196648 BQT196643:BQT196648 CAP196643:CAP196648 CKL196643:CKL196648 CUH196643:CUH196648 DED196643:DED196648 DNZ196643:DNZ196648 DXV196643:DXV196648 EHR196643:EHR196648 ERN196643:ERN196648 FBJ196643:FBJ196648 FLF196643:FLF196648 FVB196643:FVB196648 GEX196643:GEX196648 GOT196643:GOT196648 GYP196643:GYP196648 HIL196643:HIL196648 HSH196643:HSH196648 ICD196643:ICD196648 ILZ196643:ILZ196648 IVV196643:IVV196648 JFR196643:JFR196648 JPN196643:JPN196648 JZJ196643:JZJ196648 KJF196643:KJF196648 KTB196643:KTB196648 LCX196643:LCX196648 LMT196643:LMT196648 LWP196643:LWP196648 MGL196643:MGL196648 MQH196643:MQH196648 NAD196643:NAD196648 NJZ196643:NJZ196648 NTV196643:NTV196648 ODR196643:ODR196648 ONN196643:ONN196648 OXJ196643:OXJ196648 PHF196643:PHF196648 PRB196643:PRB196648 QAX196643:QAX196648 QKT196643:QKT196648 QUP196643:QUP196648 REL196643:REL196648 ROH196643:ROH196648 RYD196643:RYD196648 SHZ196643:SHZ196648 SRV196643:SRV196648 TBR196643:TBR196648 TLN196643:TLN196648 TVJ196643:TVJ196648 UFF196643:UFF196648 UPB196643:UPB196648 UYX196643:UYX196648 VIT196643:VIT196648 VSP196643:VSP196648 WCL196643:WCL196648 WMH196643:WMH196648 WWD196643:WWD196648 V262179:V262184 JR262179:JR262184 TN262179:TN262184 ADJ262179:ADJ262184 ANF262179:ANF262184 AXB262179:AXB262184 BGX262179:BGX262184 BQT262179:BQT262184 CAP262179:CAP262184 CKL262179:CKL262184 CUH262179:CUH262184 DED262179:DED262184 DNZ262179:DNZ262184 DXV262179:DXV262184 EHR262179:EHR262184 ERN262179:ERN262184 FBJ262179:FBJ262184 FLF262179:FLF262184 FVB262179:FVB262184 GEX262179:GEX262184 GOT262179:GOT262184 GYP262179:GYP262184 HIL262179:HIL262184 HSH262179:HSH262184 ICD262179:ICD262184 ILZ262179:ILZ262184 IVV262179:IVV262184 JFR262179:JFR262184 JPN262179:JPN262184 JZJ262179:JZJ262184 KJF262179:KJF262184 KTB262179:KTB262184 LCX262179:LCX262184 LMT262179:LMT262184 LWP262179:LWP262184 MGL262179:MGL262184 MQH262179:MQH262184 NAD262179:NAD262184 NJZ262179:NJZ262184 NTV262179:NTV262184 ODR262179:ODR262184 ONN262179:ONN262184 OXJ262179:OXJ262184 PHF262179:PHF262184 PRB262179:PRB262184 QAX262179:QAX262184 QKT262179:QKT262184 QUP262179:QUP262184 REL262179:REL262184 ROH262179:ROH262184 RYD262179:RYD262184 SHZ262179:SHZ262184 SRV262179:SRV262184 TBR262179:TBR262184 TLN262179:TLN262184 TVJ262179:TVJ262184 UFF262179:UFF262184 UPB262179:UPB262184 UYX262179:UYX262184 VIT262179:VIT262184 VSP262179:VSP262184 WCL262179:WCL262184 WMH262179:WMH262184 WWD262179:WWD262184 V327715:V327720 JR327715:JR327720 TN327715:TN327720 ADJ327715:ADJ327720 ANF327715:ANF327720 AXB327715:AXB327720 BGX327715:BGX327720 BQT327715:BQT327720 CAP327715:CAP327720 CKL327715:CKL327720 CUH327715:CUH327720 DED327715:DED327720 DNZ327715:DNZ327720 DXV327715:DXV327720 EHR327715:EHR327720 ERN327715:ERN327720 FBJ327715:FBJ327720 FLF327715:FLF327720 FVB327715:FVB327720 GEX327715:GEX327720 GOT327715:GOT327720 GYP327715:GYP327720 HIL327715:HIL327720 HSH327715:HSH327720 ICD327715:ICD327720 ILZ327715:ILZ327720 IVV327715:IVV327720 JFR327715:JFR327720 JPN327715:JPN327720 JZJ327715:JZJ327720 KJF327715:KJF327720 KTB327715:KTB327720 LCX327715:LCX327720 LMT327715:LMT327720 LWP327715:LWP327720 MGL327715:MGL327720 MQH327715:MQH327720 NAD327715:NAD327720 NJZ327715:NJZ327720 NTV327715:NTV327720 ODR327715:ODR327720 ONN327715:ONN327720 OXJ327715:OXJ327720 PHF327715:PHF327720 PRB327715:PRB327720 QAX327715:QAX327720 QKT327715:QKT327720 QUP327715:QUP327720 REL327715:REL327720 ROH327715:ROH327720 RYD327715:RYD327720 SHZ327715:SHZ327720 SRV327715:SRV327720 TBR327715:TBR327720 TLN327715:TLN327720 TVJ327715:TVJ327720 UFF327715:UFF327720 UPB327715:UPB327720 UYX327715:UYX327720 VIT327715:VIT327720 VSP327715:VSP327720 WCL327715:WCL327720 WMH327715:WMH327720 WWD327715:WWD327720 V393251:V393256 JR393251:JR393256 TN393251:TN393256 ADJ393251:ADJ393256 ANF393251:ANF393256 AXB393251:AXB393256 BGX393251:BGX393256 BQT393251:BQT393256 CAP393251:CAP393256 CKL393251:CKL393256 CUH393251:CUH393256 DED393251:DED393256 DNZ393251:DNZ393256 DXV393251:DXV393256 EHR393251:EHR393256 ERN393251:ERN393256 FBJ393251:FBJ393256 FLF393251:FLF393256 FVB393251:FVB393256 GEX393251:GEX393256 GOT393251:GOT393256 GYP393251:GYP393256 HIL393251:HIL393256 HSH393251:HSH393256 ICD393251:ICD393256 ILZ393251:ILZ393256 IVV393251:IVV393256 JFR393251:JFR393256 JPN393251:JPN393256 JZJ393251:JZJ393256 KJF393251:KJF393256 KTB393251:KTB393256 LCX393251:LCX393256 LMT393251:LMT393256 LWP393251:LWP393256 MGL393251:MGL393256 MQH393251:MQH393256 NAD393251:NAD393256 NJZ393251:NJZ393256 NTV393251:NTV393256 ODR393251:ODR393256 ONN393251:ONN393256 OXJ393251:OXJ393256 PHF393251:PHF393256 PRB393251:PRB393256 QAX393251:QAX393256 QKT393251:QKT393256 QUP393251:QUP393256 REL393251:REL393256 ROH393251:ROH393256 RYD393251:RYD393256 SHZ393251:SHZ393256 SRV393251:SRV393256 TBR393251:TBR393256 TLN393251:TLN393256 TVJ393251:TVJ393256 UFF393251:UFF393256 UPB393251:UPB393256 UYX393251:UYX393256 VIT393251:VIT393256 VSP393251:VSP393256 WCL393251:WCL393256 WMH393251:WMH393256 WWD393251:WWD393256 V458787:V458792 JR458787:JR458792 TN458787:TN458792 ADJ458787:ADJ458792 ANF458787:ANF458792 AXB458787:AXB458792 BGX458787:BGX458792 BQT458787:BQT458792 CAP458787:CAP458792 CKL458787:CKL458792 CUH458787:CUH458792 DED458787:DED458792 DNZ458787:DNZ458792 DXV458787:DXV458792 EHR458787:EHR458792 ERN458787:ERN458792 FBJ458787:FBJ458792 FLF458787:FLF458792 FVB458787:FVB458792 GEX458787:GEX458792 GOT458787:GOT458792 GYP458787:GYP458792 HIL458787:HIL458792 HSH458787:HSH458792 ICD458787:ICD458792 ILZ458787:ILZ458792 IVV458787:IVV458792 JFR458787:JFR458792 JPN458787:JPN458792 JZJ458787:JZJ458792 KJF458787:KJF458792 KTB458787:KTB458792 LCX458787:LCX458792 LMT458787:LMT458792 LWP458787:LWP458792 MGL458787:MGL458792 MQH458787:MQH458792 NAD458787:NAD458792 NJZ458787:NJZ458792 NTV458787:NTV458792 ODR458787:ODR458792 ONN458787:ONN458792 OXJ458787:OXJ458792 PHF458787:PHF458792 PRB458787:PRB458792 QAX458787:QAX458792 QKT458787:QKT458792 QUP458787:QUP458792 REL458787:REL458792 ROH458787:ROH458792 RYD458787:RYD458792 SHZ458787:SHZ458792 SRV458787:SRV458792 TBR458787:TBR458792 TLN458787:TLN458792 TVJ458787:TVJ458792 UFF458787:UFF458792 UPB458787:UPB458792 UYX458787:UYX458792 VIT458787:VIT458792 VSP458787:VSP458792 WCL458787:WCL458792 WMH458787:WMH458792 WWD458787:WWD458792 V524323:V524328 JR524323:JR524328 TN524323:TN524328 ADJ524323:ADJ524328 ANF524323:ANF524328 AXB524323:AXB524328 BGX524323:BGX524328 BQT524323:BQT524328 CAP524323:CAP524328 CKL524323:CKL524328 CUH524323:CUH524328 DED524323:DED524328 DNZ524323:DNZ524328 DXV524323:DXV524328 EHR524323:EHR524328 ERN524323:ERN524328 FBJ524323:FBJ524328 FLF524323:FLF524328 FVB524323:FVB524328 GEX524323:GEX524328 GOT524323:GOT524328 GYP524323:GYP524328 HIL524323:HIL524328 HSH524323:HSH524328 ICD524323:ICD524328 ILZ524323:ILZ524328 IVV524323:IVV524328 JFR524323:JFR524328 JPN524323:JPN524328 JZJ524323:JZJ524328 KJF524323:KJF524328 KTB524323:KTB524328 LCX524323:LCX524328 LMT524323:LMT524328 LWP524323:LWP524328 MGL524323:MGL524328 MQH524323:MQH524328 NAD524323:NAD524328 NJZ524323:NJZ524328 NTV524323:NTV524328 ODR524323:ODR524328 ONN524323:ONN524328 OXJ524323:OXJ524328 PHF524323:PHF524328 PRB524323:PRB524328 QAX524323:QAX524328 QKT524323:QKT524328 QUP524323:QUP524328 REL524323:REL524328 ROH524323:ROH524328 RYD524323:RYD524328 SHZ524323:SHZ524328 SRV524323:SRV524328 TBR524323:TBR524328 TLN524323:TLN524328 TVJ524323:TVJ524328 UFF524323:UFF524328 UPB524323:UPB524328 UYX524323:UYX524328 VIT524323:VIT524328 VSP524323:VSP524328 WCL524323:WCL524328 WMH524323:WMH524328 WWD524323:WWD524328 V589859:V589864 JR589859:JR589864 TN589859:TN589864 ADJ589859:ADJ589864 ANF589859:ANF589864 AXB589859:AXB589864 BGX589859:BGX589864 BQT589859:BQT589864 CAP589859:CAP589864 CKL589859:CKL589864 CUH589859:CUH589864 DED589859:DED589864 DNZ589859:DNZ589864 DXV589859:DXV589864 EHR589859:EHR589864 ERN589859:ERN589864 FBJ589859:FBJ589864 FLF589859:FLF589864 FVB589859:FVB589864 GEX589859:GEX589864 GOT589859:GOT589864 GYP589859:GYP589864 HIL589859:HIL589864 HSH589859:HSH589864 ICD589859:ICD589864 ILZ589859:ILZ589864 IVV589859:IVV589864 JFR589859:JFR589864 JPN589859:JPN589864 JZJ589859:JZJ589864 KJF589859:KJF589864 KTB589859:KTB589864 LCX589859:LCX589864 LMT589859:LMT589864 LWP589859:LWP589864 MGL589859:MGL589864 MQH589859:MQH589864 NAD589859:NAD589864 NJZ589859:NJZ589864 NTV589859:NTV589864 ODR589859:ODR589864 ONN589859:ONN589864 OXJ589859:OXJ589864 PHF589859:PHF589864 PRB589859:PRB589864 QAX589859:QAX589864 QKT589859:QKT589864 QUP589859:QUP589864 REL589859:REL589864 ROH589859:ROH589864 RYD589859:RYD589864 SHZ589859:SHZ589864 SRV589859:SRV589864 TBR589859:TBR589864 TLN589859:TLN589864 TVJ589859:TVJ589864 UFF589859:UFF589864 UPB589859:UPB589864 UYX589859:UYX589864 VIT589859:VIT589864 VSP589859:VSP589864 WCL589859:WCL589864 WMH589859:WMH589864 WWD589859:WWD589864 V655395:V655400 JR655395:JR655400 TN655395:TN655400 ADJ655395:ADJ655400 ANF655395:ANF655400 AXB655395:AXB655400 BGX655395:BGX655400 BQT655395:BQT655400 CAP655395:CAP655400 CKL655395:CKL655400 CUH655395:CUH655400 DED655395:DED655400 DNZ655395:DNZ655400 DXV655395:DXV655400 EHR655395:EHR655400 ERN655395:ERN655400 FBJ655395:FBJ655400 FLF655395:FLF655400 FVB655395:FVB655400 GEX655395:GEX655400 GOT655395:GOT655400 GYP655395:GYP655400 HIL655395:HIL655400 HSH655395:HSH655400 ICD655395:ICD655400 ILZ655395:ILZ655400 IVV655395:IVV655400 JFR655395:JFR655400 JPN655395:JPN655400 JZJ655395:JZJ655400 KJF655395:KJF655400 KTB655395:KTB655400 LCX655395:LCX655400 LMT655395:LMT655400 LWP655395:LWP655400 MGL655395:MGL655400 MQH655395:MQH655400 NAD655395:NAD655400 NJZ655395:NJZ655400 NTV655395:NTV655400 ODR655395:ODR655400 ONN655395:ONN655400 OXJ655395:OXJ655400 PHF655395:PHF655400 PRB655395:PRB655400 QAX655395:QAX655400 QKT655395:QKT655400 QUP655395:QUP655400 REL655395:REL655400 ROH655395:ROH655400 RYD655395:RYD655400 SHZ655395:SHZ655400 SRV655395:SRV655400 TBR655395:TBR655400 TLN655395:TLN655400 TVJ655395:TVJ655400 UFF655395:UFF655400 UPB655395:UPB655400 UYX655395:UYX655400 VIT655395:VIT655400 VSP655395:VSP655400 WCL655395:WCL655400 WMH655395:WMH655400 WWD655395:WWD655400 V720931:V720936 JR720931:JR720936 TN720931:TN720936 ADJ720931:ADJ720936 ANF720931:ANF720936 AXB720931:AXB720936 BGX720931:BGX720936 BQT720931:BQT720936 CAP720931:CAP720936 CKL720931:CKL720936 CUH720931:CUH720936 DED720931:DED720936 DNZ720931:DNZ720936 DXV720931:DXV720936 EHR720931:EHR720936 ERN720931:ERN720936 FBJ720931:FBJ720936 FLF720931:FLF720936 FVB720931:FVB720936 GEX720931:GEX720936 GOT720931:GOT720936 GYP720931:GYP720936 HIL720931:HIL720936 HSH720931:HSH720936 ICD720931:ICD720936 ILZ720931:ILZ720936 IVV720931:IVV720936 JFR720931:JFR720936 JPN720931:JPN720936 JZJ720931:JZJ720936 KJF720931:KJF720936 KTB720931:KTB720936 LCX720931:LCX720936 LMT720931:LMT720936 LWP720931:LWP720936 MGL720931:MGL720936 MQH720931:MQH720936 NAD720931:NAD720936 NJZ720931:NJZ720936 NTV720931:NTV720936 ODR720931:ODR720936 ONN720931:ONN720936 OXJ720931:OXJ720936 PHF720931:PHF720936 PRB720931:PRB720936 QAX720931:QAX720936 QKT720931:QKT720936 QUP720931:QUP720936 REL720931:REL720936 ROH720931:ROH720936 RYD720931:RYD720936 SHZ720931:SHZ720936 SRV720931:SRV720936 TBR720931:TBR720936 TLN720931:TLN720936 TVJ720931:TVJ720936 UFF720931:UFF720936 UPB720931:UPB720936 UYX720931:UYX720936 VIT720931:VIT720936 VSP720931:VSP720936 WCL720931:WCL720936 WMH720931:WMH720936 WWD720931:WWD720936 V786467:V786472 JR786467:JR786472 TN786467:TN786472 ADJ786467:ADJ786472 ANF786467:ANF786472 AXB786467:AXB786472 BGX786467:BGX786472 BQT786467:BQT786472 CAP786467:CAP786472 CKL786467:CKL786472 CUH786467:CUH786472 DED786467:DED786472 DNZ786467:DNZ786472 DXV786467:DXV786472 EHR786467:EHR786472 ERN786467:ERN786472 FBJ786467:FBJ786472 FLF786467:FLF786472 FVB786467:FVB786472 GEX786467:GEX786472 GOT786467:GOT786472 GYP786467:GYP786472 HIL786467:HIL786472 HSH786467:HSH786472 ICD786467:ICD786472 ILZ786467:ILZ786472 IVV786467:IVV786472 JFR786467:JFR786472 JPN786467:JPN786472 JZJ786467:JZJ786472 KJF786467:KJF786472 KTB786467:KTB786472 LCX786467:LCX786472 LMT786467:LMT786472 LWP786467:LWP786472 MGL786467:MGL786472 MQH786467:MQH786472 NAD786467:NAD786472 NJZ786467:NJZ786472 NTV786467:NTV786472 ODR786467:ODR786472 ONN786467:ONN786472 OXJ786467:OXJ786472 PHF786467:PHF786472 PRB786467:PRB786472 QAX786467:QAX786472 QKT786467:QKT786472 QUP786467:QUP786472 REL786467:REL786472 ROH786467:ROH786472 RYD786467:RYD786472 SHZ786467:SHZ786472 SRV786467:SRV786472 TBR786467:TBR786472 TLN786467:TLN786472 TVJ786467:TVJ786472 UFF786467:UFF786472 UPB786467:UPB786472 UYX786467:UYX786472 VIT786467:VIT786472 VSP786467:VSP786472 WCL786467:WCL786472 WMH786467:WMH786472 WWD786467:WWD786472 V852003:V852008 JR852003:JR852008 TN852003:TN852008 ADJ852003:ADJ852008 ANF852003:ANF852008 AXB852003:AXB852008 BGX852003:BGX852008 BQT852003:BQT852008 CAP852003:CAP852008 CKL852003:CKL852008 CUH852003:CUH852008 DED852003:DED852008 DNZ852003:DNZ852008 DXV852003:DXV852008 EHR852003:EHR852008 ERN852003:ERN852008 FBJ852003:FBJ852008 FLF852003:FLF852008 FVB852003:FVB852008 GEX852003:GEX852008 GOT852003:GOT852008 GYP852003:GYP852008 HIL852003:HIL852008 HSH852003:HSH852008 ICD852003:ICD852008 ILZ852003:ILZ852008 IVV852003:IVV852008 JFR852003:JFR852008 JPN852003:JPN852008 JZJ852003:JZJ852008 KJF852003:KJF852008 KTB852003:KTB852008 LCX852003:LCX852008 LMT852003:LMT852008 LWP852003:LWP852008 MGL852003:MGL852008 MQH852003:MQH852008 NAD852003:NAD852008 NJZ852003:NJZ852008 NTV852003:NTV852008 ODR852003:ODR852008 ONN852003:ONN852008 OXJ852003:OXJ852008 PHF852003:PHF852008 PRB852003:PRB852008 QAX852003:QAX852008 QKT852003:QKT852008 QUP852003:QUP852008 REL852003:REL852008 ROH852003:ROH852008 RYD852003:RYD852008 SHZ852003:SHZ852008 SRV852003:SRV852008 TBR852003:TBR852008 TLN852003:TLN852008 TVJ852003:TVJ852008 UFF852003:UFF852008 UPB852003:UPB852008 UYX852003:UYX852008 VIT852003:VIT852008 VSP852003:VSP852008 WCL852003:WCL852008 WMH852003:WMH852008 WWD852003:WWD852008 V917539:V917544 JR917539:JR917544 TN917539:TN917544 ADJ917539:ADJ917544 ANF917539:ANF917544 AXB917539:AXB917544 BGX917539:BGX917544 BQT917539:BQT917544 CAP917539:CAP917544 CKL917539:CKL917544 CUH917539:CUH917544 DED917539:DED917544 DNZ917539:DNZ917544 DXV917539:DXV917544 EHR917539:EHR917544 ERN917539:ERN917544 FBJ917539:FBJ917544 FLF917539:FLF917544 FVB917539:FVB917544 GEX917539:GEX917544 GOT917539:GOT917544 GYP917539:GYP917544 HIL917539:HIL917544 HSH917539:HSH917544 ICD917539:ICD917544 ILZ917539:ILZ917544 IVV917539:IVV917544 JFR917539:JFR917544 JPN917539:JPN917544 JZJ917539:JZJ917544 KJF917539:KJF917544 KTB917539:KTB917544 LCX917539:LCX917544 LMT917539:LMT917544 LWP917539:LWP917544 MGL917539:MGL917544 MQH917539:MQH917544 NAD917539:NAD917544 NJZ917539:NJZ917544 NTV917539:NTV917544 ODR917539:ODR917544 ONN917539:ONN917544 OXJ917539:OXJ917544 PHF917539:PHF917544 PRB917539:PRB917544 QAX917539:QAX917544 QKT917539:QKT917544 QUP917539:QUP917544 REL917539:REL917544 ROH917539:ROH917544 RYD917539:RYD917544 SHZ917539:SHZ917544 SRV917539:SRV917544 TBR917539:TBR917544 TLN917539:TLN917544 TVJ917539:TVJ917544 UFF917539:UFF917544 UPB917539:UPB917544 UYX917539:UYX917544 VIT917539:VIT917544 VSP917539:VSP917544 WCL917539:WCL917544 WMH917539:WMH917544 WWD917539:WWD917544 V983075:V983080 JR983075:JR983080 TN983075:TN983080 ADJ983075:ADJ983080 ANF983075:ANF983080 AXB983075:AXB983080 BGX983075:BGX983080 BQT983075:BQT983080 CAP983075:CAP983080 CKL983075:CKL983080 CUH983075:CUH983080 DED983075:DED983080 DNZ983075:DNZ983080 DXV983075:DXV983080 EHR983075:EHR983080 ERN983075:ERN983080 FBJ983075:FBJ983080 FLF983075:FLF983080 FVB983075:FVB983080 GEX983075:GEX983080 GOT983075:GOT983080 GYP983075:GYP983080 HIL983075:HIL983080 HSH983075:HSH983080 ICD983075:ICD983080 ILZ983075:ILZ983080 IVV983075:IVV983080 JFR983075:JFR983080 JPN983075:JPN983080 JZJ983075:JZJ983080 KJF983075:KJF983080 KTB983075:KTB983080 LCX983075:LCX983080 LMT983075:LMT983080 LWP983075:LWP983080 MGL983075:MGL983080 MQH983075:MQH983080 NAD983075:NAD983080 NJZ983075:NJZ983080 NTV983075:NTV983080 ODR983075:ODR983080 ONN983075:ONN983080 OXJ983075:OXJ983080 PHF983075:PHF983080 PRB983075:PRB983080 QAX983075:QAX983080 QKT983075:QKT983080 QUP983075:QUP983080 REL983075:REL983080 ROH983075:ROH983080 RYD983075:RYD983080 SHZ983075:SHZ983080 SRV983075:SRV983080 TBR983075:TBR983080 TLN983075:TLN983080 TVJ983075:TVJ983080 UFF983075:UFF983080 UPB983075:UPB983080 UYX983075:UYX983080 VIT983075:VIT983080 VSP983075:VSP983080 WCL983075:WCL983080 WMH983075:WMH983080 WWD983075:WWD983080 O35:O40 JK35:JK40 TG35:TG40 ADC35:ADC40 AMY35:AMY40 AWU35:AWU40 BGQ35:BGQ40 BQM35:BQM40 CAI35:CAI40 CKE35:CKE40 CUA35:CUA40 DDW35:DDW40 DNS35:DNS40 DXO35:DXO40 EHK35:EHK40 ERG35:ERG40 FBC35:FBC40 FKY35:FKY40 FUU35:FUU40 GEQ35:GEQ40 GOM35:GOM40 GYI35:GYI40 HIE35:HIE40 HSA35:HSA40 IBW35:IBW40 ILS35:ILS40 IVO35:IVO40 JFK35:JFK40 JPG35:JPG40 JZC35:JZC40 KIY35:KIY40 KSU35:KSU40 LCQ35:LCQ40 LMM35:LMM40 LWI35:LWI40 MGE35:MGE40 MQA35:MQA40 MZW35:MZW40 NJS35:NJS40 NTO35:NTO40 ODK35:ODK40 ONG35:ONG40 OXC35:OXC40 PGY35:PGY40 PQU35:PQU40 QAQ35:QAQ40 QKM35:QKM40 QUI35:QUI40 REE35:REE40 ROA35:ROA40 RXW35:RXW40 SHS35:SHS40 SRO35:SRO40 TBK35:TBK40 TLG35:TLG40 TVC35:TVC40 UEY35:UEY40 UOU35:UOU40 UYQ35:UYQ40 VIM35:VIM40 VSI35:VSI40 WCE35:WCE40 WMA35:WMA40 WVW35:WVW40 O65571:O65576 JK65571:JK65576 TG65571:TG65576 ADC65571:ADC65576 AMY65571:AMY65576 AWU65571:AWU65576 BGQ65571:BGQ65576 BQM65571:BQM65576 CAI65571:CAI65576 CKE65571:CKE65576 CUA65571:CUA65576 DDW65571:DDW65576 DNS65571:DNS65576 DXO65571:DXO65576 EHK65571:EHK65576 ERG65571:ERG65576 FBC65571:FBC65576 FKY65571:FKY65576 FUU65571:FUU65576 GEQ65571:GEQ65576 GOM65571:GOM65576 GYI65571:GYI65576 HIE65571:HIE65576 HSA65571:HSA65576 IBW65571:IBW65576 ILS65571:ILS65576 IVO65571:IVO65576 JFK65571:JFK65576 JPG65571:JPG65576 JZC65571:JZC65576 KIY65571:KIY65576 KSU65571:KSU65576 LCQ65571:LCQ65576 LMM65571:LMM65576 LWI65571:LWI65576 MGE65571:MGE65576 MQA65571:MQA65576 MZW65571:MZW65576 NJS65571:NJS65576 NTO65571:NTO65576 ODK65571:ODK65576 ONG65571:ONG65576 OXC65571:OXC65576 PGY65571:PGY65576 PQU65571:PQU65576 QAQ65571:QAQ65576 QKM65571:QKM65576 QUI65571:QUI65576 REE65571:REE65576 ROA65571:ROA65576 RXW65571:RXW65576 SHS65571:SHS65576 SRO65571:SRO65576 TBK65571:TBK65576 TLG65571:TLG65576 TVC65571:TVC65576 UEY65571:UEY65576 UOU65571:UOU65576 UYQ65571:UYQ65576 VIM65571:VIM65576 VSI65571:VSI65576 WCE65571:WCE65576 WMA65571:WMA65576 WVW65571:WVW65576 O131107:O131112 JK131107:JK131112 TG131107:TG131112 ADC131107:ADC131112 AMY131107:AMY131112 AWU131107:AWU131112 BGQ131107:BGQ131112 BQM131107:BQM131112 CAI131107:CAI131112 CKE131107:CKE131112 CUA131107:CUA131112 DDW131107:DDW131112 DNS131107:DNS131112 DXO131107:DXO131112 EHK131107:EHK131112 ERG131107:ERG131112 FBC131107:FBC131112 FKY131107:FKY131112 FUU131107:FUU131112 GEQ131107:GEQ131112 GOM131107:GOM131112 GYI131107:GYI131112 HIE131107:HIE131112 HSA131107:HSA131112 IBW131107:IBW131112 ILS131107:ILS131112 IVO131107:IVO131112 JFK131107:JFK131112 JPG131107:JPG131112 JZC131107:JZC131112 KIY131107:KIY131112 KSU131107:KSU131112 LCQ131107:LCQ131112 LMM131107:LMM131112 LWI131107:LWI131112 MGE131107:MGE131112 MQA131107:MQA131112 MZW131107:MZW131112 NJS131107:NJS131112 NTO131107:NTO131112 ODK131107:ODK131112 ONG131107:ONG131112 OXC131107:OXC131112 PGY131107:PGY131112 PQU131107:PQU131112 QAQ131107:QAQ131112 QKM131107:QKM131112 QUI131107:QUI131112 REE131107:REE131112 ROA131107:ROA131112 RXW131107:RXW131112 SHS131107:SHS131112 SRO131107:SRO131112 TBK131107:TBK131112 TLG131107:TLG131112 TVC131107:TVC131112 UEY131107:UEY131112 UOU131107:UOU131112 UYQ131107:UYQ131112 VIM131107:VIM131112 VSI131107:VSI131112 WCE131107:WCE131112 WMA131107:WMA131112 WVW131107:WVW131112 O196643:O196648 JK196643:JK196648 TG196643:TG196648 ADC196643:ADC196648 AMY196643:AMY196648 AWU196643:AWU196648 BGQ196643:BGQ196648 BQM196643:BQM196648 CAI196643:CAI196648 CKE196643:CKE196648 CUA196643:CUA196648 DDW196643:DDW196648 DNS196643:DNS196648 DXO196643:DXO196648 EHK196643:EHK196648 ERG196643:ERG196648 FBC196643:FBC196648 FKY196643:FKY196648 FUU196643:FUU196648 GEQ196643:GEQ196648 GOM196643:GOM196648 GYI196643:GYI196648 HIE196643:HIE196648 HSA196643:HSA196648 IBW196643:IBW196648 ILS196643:ILS196648 IVO196643:IVO196648 JFK196643:JFK196648 JPG196643:JPG196648 JZC196643:JZC196648 KIY196643:KIY196648 KSU196643:KSU196648 LCQ196643:LCQ196648 LMM196643:LMM196648 LWI196643:LWI196648 MGE196643:MGE196648 MQA196643:MQA196648 MZW196643:MZW196648 NJS196643:NJS196648 NTO196643:NTO196648 ODK196643:ODK196648 ONG196643:ONG196648 OXC196643:OXC196648 PGY196643:PGY196648 PQU196643:PQU196648 QAQ196643:QAQ196648 QKM196643:QKM196648 QUI196643:QUI196648 REE196643:REE196648 ROA196643:ROA196648 RXW196643:RXW196648 SHS196643:SHS196648 SRO196643:SRO196648 TBK196643:TBK196648 TLG196643:TLG196648 TVC196643:TVC196648 UEY196643:UEY196648 UOU196643:UOU196648 UYQ196643:UYQ196648 VIM196643:VIM196648 VSI196643:VSI196648 WCE196643:WCE196648 WMA196643:WMA196648 WVW196643:WVW196648 O262179:O262184 JK262179:JK262184 TG262179:TG262184 ADC262179:ADC262184 AMY262179:AMY262184 AWU262179:AWU262184 BGQ262179:BGQ262184 BQM262179:BQM262184 CAI262179:CAI262184 CKE262179:CKE262184 CUA262179:CUA262184 DDW262179:DDW262184 DNS262179:DNS262184 DXO262179:DXO262184 EHK262179:EHK262184 ERG262179:ERG262184 FBC262179:FBC262184 FKY262179:FKY262184 FUU262179:FUU262184 GEQ262179:GEQ262184 GOM262179:GOM262184 GYI262179:GYI262184 HIE262179:HIE262184 HSA262179:HSA262184 IBW262179:IBW262184 ILS262179:ILS262184 IVO262179:IVO262184 JFK262179:JFK262184 JPG262179:JPG262184 JZC262179:JZC262184 KIY262179:KIY262184 KSU262179:KSU262184 LCQ262179:LCQ262184 LMM262179:LMM262184 LWI262179:LWI262184 MGE262179:MGE262184 MQA262179:MQA262184 MZW262179:MZW262184 NJS262179:NJS262184 NTO262179:NTO262184 ODK262179:ODK262184 ONG262179:ONG262184 OXC262179:OXC262184 PGY262179:PGY262184 PQU262179:PQU262184 QAQ262179:QAQ262184 QKM262179:QKM262184 QUI262179:QUI262184 REE262179:REE262184 ROA262179:ROA262184 RXW262179:RXW262184 SHS262179:SHS262184 SRO262179:SRO262184 TBK262179:TBK262184 TLG262179:TLG262184 TVC262179:TVC262184 UEY262179:UEY262184 UOU262179:UOU262184 UYQ262179:UYQ262184 VIM262179:VIM262184 VSI262179:VSI262184 WCE262179:WCE262184 WMA262179:WMA262184 WVW262179:WVW262184 O327715:O327720 JK327715:JK327720 TG327715:TG327720 ADC327715:ADC327720 AMY327715:AMY327720 AWU327715:AWU327720 BGQ327715:BGQ327720 BQM327715:BQM327720 CAI327715:CAI327720 CKE327715:CKE327720 CUA327715:CUA327720 DDW327715:DDW327720 DNS327715:DNS327720 DXO327715:DXO327720 EHK327715:EHK327720 ERG327715:ERG327720 FBC327715:FBC327720 FKY327715:FKY327720 FUU327715:FUU327720 GEQ327715:GEQ327720 GOM327715:GOM327720 GYI327715:GYI327720 HIE327715:HIE327720 HSA327715:HSA327720 IBW327715:IBW327720 ILS327715:ILS327720 IVO327715:IVO327720 JFK327715:JFK327720 JPG327715:JPG327720 JZC327715:JZC327720 KIY327715:KIY327720 KSU327715:KSU327720 LCQ327715:LCQ327720 LMM327715:LMM327720 LWI327715:LWI327720 MGE327715:MGE327720 MQA327715:MQA327720 MZW327715:MZW327720 NJS327715:NJS327720 NTO327715:NTO327720 ODK327715:ODK327720 ONG327715:ONG327720 OXC327715:OXC327720 PGY327715:PGY327720 PQU327715:PQU327720 QAQ327715:QAQ327720 QKM327715:QKM327720 QUI327715:QUI327720 REE327715:REE327720 ROA327715:ROA327720 RXW327715:RXW327720 SHS327715:SHS327720 SRO327715:SRO327720 TBK327715:TBK327720 TLG327715:TLG327720 TVC327715:TVC327720 UEY327715:UEY327720 UOU327715:UOU327720 UYQ327715:UYQ327720 VIM327715:VIM327720 VSI327715:VSI327720 WCE327715:WCE327720 WMA327715:WMA327720 WVW327715:WVW327720 O393251:O393256 JK393251:JK393256 TG393251:TG393256 ADC393251:ADC393256 AMY393251:AMY393256 AWU393251:AWU393256 BGQ393251:BGQ393256 BQM393251:BQM393256 CAI393251:CAI393256 CKE393251:CKE393256 CUA393251:CUA393256 DDW393251:DDW393256 DNS393251:DNS393256 DXO393251:DXO393256 EHK393251:EHK393256 ERG393251:ERG393256 FBC393251:FBC393256 FKY393251:FKY393256 FUU393251:FUU393256 GEQ393251:GEQ393256 GOM393251:GOM393256 GYI393251:GYI393256 HIE393251:HIE393256 HSA393251:HSA393256 IBW393251:IBW393256 ILS393251:ILS393256 IVO393251:IVO393256 JFK393251:JFK393256 JPG393251:JPG393256 JZC393251:JZC393256 KIY393251:KIY393256 KSU393251:KSU393256 LCQ393251:LCQ393256 LMM393251:LMM393256 LWI393251:LWI393256 MGE393251:MGE393256 MQA393251:MQA393256 MZW393251:MZW393256 NJS393251:NJS393256 NTO393251:NTO393256 ODK393251:ODK393256 ONG393251:ONG393256 OXC393251:OXC393256 PGY393251:PGY393256 PQU393251:PQU393256 QAQ393251:QAQ393256 QKM393251:QKM393256 QUI393251:QUI393256 REE393251:REE393256 ROA393251:ROA393256 RXW393251:RXW393256 SHS393251:SHS393256 SRO393251:SRO393256 TBK393251:TBK393256 TLG393251:TLG393256 TVC393251:TVC393256 UEY393251:UEY393256 UOU393251:UOU393256 UYQ393251:UYQ393256 VIM393251:VIM393256 VSI393251:VSI393256 WCE393251:WCE393256 WMA393251:WMA393256 WVW393251:WVW393256 O458787:O458792 JK458787:JK458792 TG458787:TG458792 ADC458787:ADC458792 AMY458787:AMY458792 AWU458787:AWU458792 BGQ458787:BGQ458792 BQM458787:BQM458792 CAI458787:CAI458792 CKE458787:CKE458792 CUA458787:CUA458792 DDW458787:DDW458792 DNS458787:DNS458792 DXO458787:DXO458792 EHK458787:EHK458792 ERG458787:ERG458792 FBC458787:FBC458792 FKY458787:FKY458792 FUU458787:FUU458792 GEQ458787:GEQ458792 GOM458787:GOM458792 GYI458787:GYI458792 HIE458787:HIE458792 HSA458787:HSA458792 IBW458787:IBW458792 ILS458787:ILS458792 IVO458787:IVO458792 JFK458787:JFK458792 JPG458787:JPG458792 JZC458787:JZC458792 KIY458787:KIY458792 KSU458787:KSU458792 LCQ458787:LCQ458792 LMM458787:LMM458792 LWI458787:LWI458792 MGE458787:MGE458792 MQA458787:MQA458792 MZW458787:MZW458792 NJS458787:NJS458792 NTO458787:NTO458792 ODK458787:ODK458792 ONG458787:ONG458792 OXC458787:OXC458792 PGY458787:PGY458792 PQU458787:PQU458792 QAQ458787:QAQ458792 QKM458787:QKM458792 QUI458787:QUI458792 REE458787:REE458792 ROA458787:ROA458792 RXW458787:RXW458792 SHS458787:SHS458792 SRO458787:SRO458792 TBK458787:TBK458792 TLG458787:TLG458792 TVC458787:TVC458792 UEY458787:UEY458792 UOU458787:UOU458792 UYQ458787:UYQ458792 VIM458787:VIM458792 VSI458787:VSI458792 WCE458787:WCE458792 WMA458787:WMA458792 WVW458787:WVW458792 O524323:O524328 JK524323:JK524328 TG524323:TG524328 ADC524323:ADC524328 AMY524323:AMY524328 AWU524323:AWU524328 BGQ524323:BGQ524328 BQM524323:BQM524328 CAI524323:CAI524328 CKE524323:CKE524328 CUA524323:CUA524328 DDW524323:DDW524328 DNS524323:DNS524328 DXO524323:DXO524328 EHK524323:EHK524328 ERG524323:ERG524328 FBC524323:FBC524328 FKY524323:FKY524328 FUU524323:FUU524328 GEQ524323:GEQ524328 GOM524323:GOM524328 GYI524323:GYI524328 HIE524323:HIE524328 HSA524323:HSA524328 IBW524323:IBW524328 ILS524323:ILS524328 IVO524323:IVO524328 JFK524323:JFK524328 JPG524323:JPG524328 JZC524323:JZC524328 KIY524323:KIY524328 KSU524323:KSU524328 LCQ524323:LCQ524328 LMM524323:LMM524328 LWI524323:LWI524328 MGE524323:MGE524328 MQA524323:MQA524328 MZW524323:MZW524328 NJS524323:NJS524328 NTO524323:NTO524328 ODK524323:ODK524328 ONG524323:ONG524328 OXC524323:OXC524328 PGY524323:PGY524328 PQU524323:PQU524328 QAQ524323:QAQ524328 QKM524323:QKM524328 QUI524323:QUI524328 REE524323:REE524328 ROA524323:ROA524328 RXW524323:RXW524328 SHS524323:SHS524328 SRO524323:SRO524328 TBK524323:TBK524328 TLG524323:TLG524328 TVC524323:TVC524328 UEY524323:UEY524328 UOU524323:UOU524328 UYQ524323:UYQ524328 VIM524323:VIM524328 VSI524323:VSI524328 WCE524323:WCE524328 WMA524323:WMA524328 WVW524323:WVW524328 O589859:O589864 JK589859:JK589864 TG589859:TG589864 ADC589859:ADC589864 AMY589859:AMY589864 AWU589859:AWU589864 BGQ589859:BGQ589864 BQM589859:BQM589864 CAI589859:CAI589864 CKE589859:CKE589864 CUA589859:CUA589864 DDW589859:DDW589864 DNS589859:DNS589864 DXO589859:DXO589864 EHK589859:EHK589864 ERG589859:ERG589864 FBC589859:FBC589864 FKY589859:FKY589864 FUU589859:FUU589864 GEQ589859:GEQ589864 GOM589859:GOM589864 GYI589859:GYI589864 HIE589859:HIE589864 HSA589859:HSA589864 IBW589859:IBW589864 ILS589859:ILS589864 IVO589859:IVO589864 JFK589859:JFK589864 JPG589859:JPG589864 JZC589859:JZC589864 KIY589859:KIY589864 KSU589859:KSU589864 LCQ589859:LCQ589864 LMM589859:LMM589864 LWI589859:LWI589864 MGE589859:MGE589864 MQA589859:MQA589864 MZW589859:MZW589864 NJS589859:NJS589864 NTO589859:NTO589864 ODK589859:ODK589864 ONG589859:ONG589864 OXC589859:OXC589864 PGY589859:PGY589864 PQU589859:PQU589864 QAQ589859:QAQ589864 QKM589859:QKM589864 QUI589859:QUI589864 REE589859:REE589864 ROA589859:ROA589864 RXW589859:RXW589864 SHS589859:SHS589864 SRO589859:SRO589864 TBK589859:TBK589864 TLG589859:TLG589864 TVC589859:TVC589864 UEY589859:UEY589864 UOU589859:UOU589864 UYQ589859:UYQ589864 VIM589859:VIM589864 VSI589859:VSI589864 WCE589859:WCE589864 WMA589859:WMA589864 WVW589859:WVW589864 O655395:O655400 JK655395:JK655400 TG655395:TG655400 ADC655395:ADC655400 AMY655395:AMY655400 AWU655395:AWU655400 BGQ655395:BGQ655400 BQM655395:BQM655400 CAI655395:CAI655400 CKE655395:CKE655400 CUA655395:CUA655400 DDW655395:DDW655400 DNS655395:DNS655400 DXO655395:DXO655400 EHK655395:EHK655400 ERG655395:ERG655400 FBC655395:FBC655400 FKY655395:FKY655400 FUU655395:FUU655400 GEQ655395:GEQ655400 GOM655395:GOM655400 GYI655395:GYI655400 HIE655395:HIE655400 HSA655395:HSA655400 IBW655395:IBW655400 ILS655395:ILS655400 IVO655395:IVO655400 JFK655395:JFK655400 JPG655395:JPG655400 JZC655395:JZC655400 KIY655395:KIY655400 KSU655395:KSU655400 LCQ655395:LCQ655400 LMM655395:LMM655400 LWI655395:LWI655400 MGE655395:MGE655400 MQA655395:MQA655400 MZW655395:MZW655400 NJS655395:NJS655400 NTO655395:NTO655400 ODK655395:ODK655400 ONG655395:ONG655400 OXC655395:OXC655400 PGY655395:PGY655400 PQU655395:PQU655400 QAQ655395:QAQ655400 QKM655395:QKM655400 QUI655395:QUI655400 REE655395:REE655400 ROA655395:ROA655400 RXW655395:RXW655400 SHS655395:SHS655400 SRO655395:SRO655400 TBK655395:TBK655400 TLG655395:TLG655400 TVC655395:TVC655400 UEY655395:UEY655400 UOU655395:UOU655400 UYQ655395:UYQ655400 VIM655395:VIM655400 VSI655395:VSI655400 WCE655395:WCE655400 WMA655395:WMA655400 WVW655395:WVW655400 O720931:O720936 JK720931:JK720936 TG720931:TG720936 ADC720931:ADC720936 AMY720931:AMY720936 AWU720931:AWU720936 BGQ720931:BGQ720936 BQM720931:BQM720936 CAI720931:CAI720936 CKE720931:CKE720936 CUA720931:CUA720936 DDW720931:DDW720936 DNS720931:DNS720936 DXO720931:DXO720936 EHK720931:EHK720936 ERG720931:ERG720936 FBC720931:FBC720936 FKY720931:FKY720936 FUU720931:FUU720936 GEQ720931:GEQ720936 GOM720931:GOM720936 GYI720931:GYI720936 HIE720931:HIE720936 HSA720931:HSA720936 IBW720931:IBW720936 ILS720931:ILS720936 IVO720931:IVO720936 JFK720931:JFK720936 JPG720931:JPG720936 JZC720931:JZC720936 KIY720931:KIY720936 KSU720931:KSU720936 LCQ720931:LCQ720936 LMM720931:LMM720936 LWI720931:LWI720936 MGE720931:MGE720936 MQA720931:MQA720936 MZW720931:MZW720936 NJS720931:NJS720936 NTO720931:NTO720936 ODK720931:ODK720936 ONG720931:ONG720936 OXC720931:OXC720936 PGY720931:PGY720936 PQU720931:PQU720936 QAQ720931:QAQ720936 QKM720931:QKM720936 QUI720931:QUI720936 REE720931:REE720936 ROA720931:ROA720936 RXW720931:RXW720936 SHS720931:SHS720936 SRO720931:SRO720936 TBK720931:TBK720936 TLG720931:TLG720936 TVC720931:TVC720936 UEY720931:UEY720936 UOU720931:UOU720936 UYQ720931:UYQ720936 VIM720931:VIM720936 VSI720931:VSI720936 WCE720931:WCE720936 WMA720931:WMA720936 WVW720931:WVW720936 O786467:O786472 JK786467:JK786472 TG786467:TG786472 ADC786467:ADC786472 AMY786467:AMY786472 AWU786467:AWU786472 BGQ786467:BGQ786472 BQM786467:BQM786472 CAI786467:CAI786472 CKE786467:CKE786472 CUA786467:CUA786472 DDW786467:DDW786472 DNS786467:DNS786472 DXO786467:DXO786472 EHK786467:EHK786472 ERG786467:ERG786472 FBC786467:FBC786472 FKY786467:FKY786472 FUU786467:FUU786472 GEQ786467:GEQ786472 GOM786467:GOM786472 GYI786467:GYI786472 HIE786467:HIE786472 HSA786467:HSA786472 IBW786467:IBW786472 ILS786467:ILS786472 IVO786467:IVO786472 JFK786467:JFK786472 JPG786467:JPG786472 JZC786467:JZC786472 KIY786467:KIY786472 KSU786467:KSU786472 LCQ786467:LCQ786472 LMM786467:LMM786472 LWI786467:LWI786472 MGE786467:MGE786472 MQA786467:MQA786472 MZW786467:MZW786472 NJS786467:NJS786472 NTO786467:NTO786472 ODK786467:ODK786472 ONG786467:ONG786472 OXC786467:OXC786472 PGY786467:PGY786472 PQU786467:PQU786472 QAQ786467:QAQ786472 QKM786467:QKM786472 QUI786467:QUI786472 REE786467:REE786472 ROA786467:ROA786472 RXW786467:RXW786472 SHS786467:SHS786472 SRO786467:SRO786472 TBK786467:TBK786472 TLG786467:TLG786472 TVC786467:TVC786472 UEY786467:UEY786472 UOU786467:UOU786472 UYQ786467:UYQ786472 VIM786467:VIM786472 VSI786467:VSI786472 WCE786467:WCE786472 WMA786467:WMA786472 WVW786467:WVW786472 O852003:O852008 JK852003:JK852008 TG852003:TG852008 ADC852003:ADC852008 AMY852003:AMY852008 AWU852003:AWU852008 BGQ852003:BGQ852008 BQM852003:BQM852008 CAI852003:CAI852008 CKE852003:CKE852008 CUA852003:CUA852008 DDW852003:DDW852008 DNS852003:DNS852008 DXO852003:DXO852008 EHK852003:EHK852008 ERG852003:ERG852008 FBC852003:FBC852008 FKY852003:FKY852008 FUU852003:FUU852008 GEQ852003:GEQ852008 GOM852003:GOM852008 GYI852003:GYI852008 HIE852003:HIE852008 HSA852003:HSA852008 IBW852003:IBW852008 ILS852003:ILS852008 IVO852003:IVO852008 JFK852003:JFK852008 JPG852003:JPG852008 JZC852003:JZC852008 KIY852003:KIY852008 KSU852003:KSU852008 LCQ852003:LCQ852008 LMM852003:LMM852008 LWI852003:LWI852008 MGE852003:MGE852008 MQA852003:MQA852008 MZW852003:MZW852008 NJS852003:NJS852008 NTO852003:NTO852008 ODK852003:ODK852008 ONG852003:ONG852008 OXC852003:OXC852008 PGY852003:PGY852008 PQU852003:PQU852008 QAQ852003:QAQ852008 QKM852003:QKM852008 QUI852003:QUI852008 REE852003:REE852008 ROA852003:ROA852008 RXW852003:RXW852008 SHS852003:SHS852008 SRO852003:SRO852008 TBK852003:TBK852008 TLG852003:TLG852008 TVC852003:TVC852008 UEY852003:UEY852008 UOU852003:UOU852008 UYQ852003:UYQ852008 VIM852003:VIM852008 VSI852003:VSI852008 WCE852003:WCE852008 WMA852003:WMA852008 WVW852003:WVW852008 O917539:O917544 JK917539:JK917544 TG917539:TG917544 ADC917539:ADC917544 AMY917539:AMY917544 AWU917539:AWU917544 BGQ917539:BGQ917544 BQM917539:BQM917544 CAI917539:CAI917544 CKE917539:CKE917544 CUA917539:CUA917544 DDW917539:DDW917544 DNS917539:DNS917544 DXO917539:DXO917544 EHK917539:EHK917544 ERG917539:ERG917544 FBC917539:FBC917544 FKY917539:FKY917544 FUU917539:FUU917544 GEQ917539:GEQ917544 GOM917539:GOM917544 GYI917539:GYI917544 HIE917539:HIE917544 HSA917539:HSA917544 IBW917539:IBW917544 ILS917539:ILS917544 IVO917539:IVO917544 JFK917539:JFK917544 JPG917539:JPG917544 JZC917539:JZC917544 KIY917539:KIY917544 KSU917539:KSU917544 LCQ917539:LCQ917544 LMM917539:LMM917544 LWI917539:LWI917544 MGE917539:MGE917544 MQA917539:MQA917544 MZW917539:MZW917544 NJS917539:NJS917544 NTO917539:NTO917544 ODK917539:ODK917544 ONG917539:ONG917544 OXC917539:OXC917544 PGY917539:PGY917544 PQU917539:PQU917544 QAQ917539:QAQ917544 QKM917539:QKM917544 QUI917539:QUI917544 REE917539:REE917544 ROA917539:ROA917544 RXW917539:RXW917544 SHS917539:SHS917544 SRO917539:SRO917544 TBK917539:TBK917544 TLG917539:TLG917544 TVC917539:TVC917544 UEY917539:UEY917544 UOU917539:UOU917544 UYQ917539:UYQ917544 VIM917539:VIM917544 VSI917539:VSI917544 WCE917539:WCE917544 WMA917539:WMA917544 WVW917539:WVW917544 O983075:O983080 JK983075:JK983080 TG983075:TG983080 ADC983075:ADC983080 AMY983075:AMY983080 AWU983075:AWU983080 BGQ983075:BGQ983080 BQM983075:BQM983080 CAI983075:CAI983080 CKE983075:CKE983080 CUA983075:CUA983080 DDW983075:DDW983080 DNS983075:DNS983080 DXO983075:DXO983080 EHK983075:EHK983080 ERG983075:ERG983080 FBC983075:FBC983080 FKY983075:FKY983080 FUU983075:FUU983080 GEQ983075:GEQ983080 GOM983075:GOM983080 GYI983075:GYI983080 HIE983075:HIE983080 HSA983075:HSA983080 IBW983075:IBW983080 ILS983075:ILS983080 IVO983075:IVO983080 JFK983075:JFK983080 JPG983075:JPG983080 JZC983075:JZC983080 KIY983075:KIY983080 KSU983075:KSU983080 LCQ983075:LCQ983080 LMM983075:LMM983080 LWI983075:LWI983080 MGE983075:MGE983080 MQA983075:MQA983080 MZW983075:MZW983080 NJS983075:NJS983080 NTO983075:NTO983080 ODK983075:ODK983080 ONG983075:ONG983080 OXC983075:OXC983080 PGY983075:PGY983080 PQU983075:PQU983080 QAQ983075:QAQ983080 QKM983075:QKM983080 QUI983075:QUI983080 REE983075:REE983080 ROA983075:ROA983080 RXW983075:RXW983080 SHS983075:SHS983080 SRO983075:SRO983080 TBK983075:TBK983080 TLG983075:TLG983080 TVC983075:TVC983080 UEY983075:UEY983080 UOU983075:UOU983080 UYQ983075:UYQ983080 VIM983075:VIM983080 VSI983075:VSI983080 WCE983075:WCE983080 WMA983075:WMA983080 WVW983075:WVW983080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EBB662-77FE-49C0-AD5A-CC5C419D77B9}">
  <dimension ref="A1:J48"/>
  <sheetViews>
    <sheetView topLeftCell="A12" workbookViewId="0">
      <selection activeCell="I33" sqref="I33"/>
    </sheetView>
  </sheetViews>
  <sheetFormatPr defaultRowHeight="13.5"/>
  <cols>
    <col min="1" max="1" width="1.5" style="146" customWidth="1"/>
    <col min="2" max="2" width="1" style="146" customWidth="1"/>
    <col min="3" max="3" width="2.375" style="146" customWidth="1"/>
    <col min="4" max="4" width="24" style="146" customWidth="1"/>
    <col min="5" max="5" width="24.75" style="146" customWidth="1"/>
    <col min="6" max="6" width="5.25" style="146" bestFit="1" customWidth="1"/>
    <col min="7" max="7" width="10.25" style="146" customWidth="1"/>
    <col min="8" max="8" width="2.25" style="146" customWidth="1"/>
    <col min="9" max="9" width="9.875" style="146" customWidth="1"/>
    <col min="10" max="10" width="2.25" style="146" customWidth="1"/>
  </cols>
  <sheetData>
    <row r="1" spans="2:10">
      <c r="B1" s="147"/>
      <c r="C1" s="148" t="s">
        <v>100</v>
      </c>
      <c r="D1" s="149"/>
      <c r="E1" s="149"/>
      <c r="F1" s="149"/>
      <c r="G1" s="149"/>
      <c r="H1" s="149"/>
      <c r="I1" s="149"/>
      <c r="J1" s="150"/>
    </row>
    <row r="2" spans="2:10">
      <c r="B2" s="151"/>
      <c r="C2" s="152" t="s">
        <v>101</v>
      </c>
      <c r="D2" s="153"/>
      <c r="E2" s="153"/>
      <c r="F2" s="153"/>
      <c r="G2" s="153"/>
      <c r="H2" s="153"/>
      <c r="I2" s="153"/>
      <c r="J2" s="154"/>
    </row>
    <row r="3" spans="2:10" ht="14.25">
      <c r="B3" s="354" t="s">
        <v>102</v>
      </c>
      <c r="C3" s="355"/>
      <c r="D3" s="355"/>
      <c r="E3" s="355"/>
      <c r="F3" s="355"/>
      <c r="G3" s="355"/>
      <c r="H3" s="355"/>
      <c r="I3" s="355"/>
      <c r="J3" s="356"/>
    </row>
    <row r="4" spans="2:10">
      <c r="B4" s="155"/>
      <c r="J4" s="156"/>
    </row>
    <row r="5" spans="2:10">
      <c r="B5" s="155"/>
      <c r="C5" s="157" t="s">
        <v>103</v>
      </c>
      <c r="J5" s="156"/>
    </row>
    <row r="6" spans="2:10">
      <c r="B6" s="155"/>
      <c r="C6" s="152" t="s">
        <v>104</v>
      </c>
      <c r="D6" s="157"/>
      <c r="E6" s="157"/>
      <c r="F6" s="157"/>
      <c r="G6" s="157"/>
      <c r="H6" s="157"/>
      <c r="I6" s="158"/>
      <c r="J6" s="159"/>
    </row>
    <row r="7" spans="2:10">
      <c r="B7" s="155"/>
      <c r="C7" s="157"/>
      <c r="D7" s="357" t="s">
        <v>92</v>
      </c>
      <c r="E7" s="357" t="s">
        <v>95</v>
      </c>
      <c r="F7" s="357" t="s">
        <v>94</v>
      </c>
      <c r="G7" s="357" t="s">
        <v>96</v>
      </c>
      <c r="H7" s="157"/>
      <c r="I7" s="160" t="s">
        <v>97</v>
      </c>
      <c r="J7" s="161"/>
    </row>
    <row r="8" spans="2:10" ht="14.25" thickBot="1">
      <c r="B8" s="155"/>
      <c r="C8" s="157"/>
      <c r="D8" s="358"/>
      <c r="E8" s="358"/>
      <c r="F8" s="358"/>
      <c r="G8" s="358"/>
      <c r="H8" s="157"/>
      <c r="I8" s="162" t="s">
        <v>105</v>
      </c>
      <c r="J8" s="161"/>
    </row>
    <row r="9" spans="2:10" ht="14.25" thickTop="1">
      <c r="B9" s="155"/>
      <c r="C9" s="157" t="s">
        <v>106</v>
      </c>
      <c r="D9" s="163" t="s">
        <v>107</v>
      </c>
      <c r="E9" s="163">
        <v>5</v>
      </c>
      <c r="F9" s="164" t="s">
        <v>108</v>
      </c>
      <c r="G9" s="165">
        <v>3000</v>
      </c>
      <c r="H9" s="157"/>
      <c r="I9" s="165">
        <f>SUMPRODUCT(E9,G9)</f>
        <v>15000</v>
      </c>
      <c r="J9" s="166"/>
    </row>
    <row r="10" spans="2:10">
      <c r="B10" s="155"/>
      <c r="C10" s="157"/>
      <c r="D10" s="167"/>
      <c r="E10" s="167"/>
      <c r="F10" s="167"/>
      <c r="G10" s="167"/>
      <c r="H10" s="157"/>
      <c r="I10" s="167"/>
      <c r="J10" s="161"/>
    </row>
    <row r="11" spans="2:10">
      <c r="B11" s="155"/>
      <c r="C11" s="157"/>
      <c r="D11" s="167"/>
      <c r="E11" s="167"/>
      <c r="F11" s="167"/>
      <c r="G11" s="167"/>
      <c r="H11" s="157"/>
      <c r="I11" s="167"/>
      <c r="J11" s="161"/>
    </row>
    <row r="12" spans="2:10">
      <c r="B12" s="155"/>
      <c r="C12" s="157"/>
      <c r="D12" s="167"/>
      <c r="E12" s="167"/>
      <c r="F12" s="167"/>
      <c r="G12" s="167"/>
      <c r="H12" s="157"/>
      <c r="I12" s="167"/>
      <c r="J12" s="161"/>
    </row>
    <row r="13" spans="2:10">
      <c r="B13" s="155"/>
      <c r="C13" s="157"/>
      <c r="D13" s="167"/>
      <c r="E13" s="167"/>
      <c r="F13" s="167"/>
      <c r="G13" s="167"/>
      <c r="H13" s="157"/>
      <c r="I13" s="167"/>
      <c r="J13" s="161"/>
    </row>
    <row r="14" spans="2:10">
      <c r="B14" s="155"/>
      <c r="C14" s="157"/>
      <c r="D14" s="167"/>
      <c r="E14" s="167"/>
      <c r="F14" s="167"/>
      <c r="G14" s="167"/>
      <c r="H14" s="157"/>
      <c r="I14" s="167"/>
      <c r="J14" s="161"/>
    </row>
    <row r="15" spans="2:10">
      <c r="B15" s="155"/>
      <c r="C15" s="157"/>
      <c r="D15" s="167"/>
      <c r="E15" s="167"/>
      <c r="F15" s="167"/>
      <c r="G15" s="167"/>
      <c r="H15" s="157"/>
      <c r="I15" s="167"/>
      <c r="J15" s="161"/>
    </row>
    <row r="16" spans="2:10">
      <c r="B16" s="155"/>
      <c r="C16" s="157"/>
      <c r="D16" s="167"/>
      <c r="E16" s="167"/>
      <c r="F16" s="167"/>
      <c r="G16" s="167"/>
      <c r="H16" s="157"/>
      <c r="I16" s="167"/>
      <c r="J16" s="161"/>
    </row>
    <row r="17" spans="2:10">
      <c r="B17" s="155"/>
      <c r="C17" s="157"/>
      <c r="D17" s="167"/>
      <c r="E17" s="167"/>
      <c r="F17" s="167"/>
      <c r="G17" s="167"/>
      <c r="H17" s="157"/>
      <c r="I17" s="167"/>
      <c r="J17" s="161"/>
    </row>
    <row r="18" spans="2:10">
      <c r="B18" s="155"/>
      <c r="C18" s="157"/>
      <c r="D18" s="167"/>
      <c r="E18" s="167"/>
      <c r="F18" s="167"/>
      <c r="G18" s="167"/>
      <c r="H18" s="157"/>
      <c r="I18" s="167"/>
      <c r="J18" s="161"/>
    </row>
    <row r="19" spans="2:10">
      <c r="B19" s="155"/>
      <c r="C19" s="157"/>
      <c r="D19" s="167"/>
      <c r="E19" s="167"/>
      <c r="F19" s="167"/>
      <c r="G19" s="167"/>
      <c r="H19" s="157"/>
      <c r="I19" s="167"/>
      <c r="J19" s="161"/>
    </row>
    <row r="20" spans="2:10">
      <c r="B20" s="155"/>
      <c r="C20" s="157"/>
      <c r="D20" s="167"/>
      <c r="E20" s="167"/>
      <c r="F20" s="167"/>
      <c r="G20" s="167"/>
      <c r="H20" s="157"/>
      <c r="I20" s="167"/>
      <c r="J20" s="161"/>
    </row>
    <row r="21" spans="2:10">
      <c r="B21" s="155"/>
      <c r="C21" s="157"/>
      <c r="D21" s="167"/>
      <c r="E21" s="167"/>
      <c r="F21" s="167"/>
      <c r="G21" s="167"/>
      <c r="H21" s="157"/>
      <c r="I21" s="167"/>
      <c r="J21" s="161"/>
    </row>
    <row r="22" spans="2:10">
      <c r="B22" s="155"/>
      <c r="C22" s="157"/>
      <c r="D22" s="167"/>
      <c r="E22" s="167"/>
      <c r="F22" s="167"/>
      <c r="G22" s="167"/>
      <c r="H22" s="157"/>
      <c r="I22" s="167"/>
      <c r="J22" s="161"/>
    </row>
    <row r="23" spans="2:10">
      <c r="B23" s="155"/>
      <c r="C23" s="157"/>
      <c r="D23" s="167"/>
      <c r="E23" s="167"/>
      <c r="F23" s="167"/>
      <c r="G23" s="167"/>
      <c r="H23" s="157"/>
      <c r="I23" s="167"/>
      <c r="J23" s="161"/>
    </row>
    <row r="24" spans="2:10">
      <c r="B24" s="155"/>
      <c r="C24" s="157"/>
      <c r="D24" s="167"/>
      <c r="E24" s="167"/>
      <c r="F24" s="167"/>
      <c r="G24" s="167"/>
      <c r="H24" s="157"/>
      <c r="I24" s="167"/>
      <c r="J24" s="161"/>
    </row>
    <row r="25" spans="2:10">
      <c r="B25" s="155"/>
      <c r="C25" s="157"/>
      <c r="D25" s="167"/>
      <c r="E25" s="167"/>
      <c r="F25" s="167"/>
      <c r="G25" s="167"/>
      <c r="H25" s="157"/>
      <c r="I25" s="167"/>
      <c r="J25" s="161"/>
    </row>
    <row r="26" spans="2:10">
      <c r="B26" s="155"/>
      <c r="C26" s="157"/>
      <c r="D26" s="157"/>
      <c r="E26" s="157"/>
      <c r="F26" s="157"/>
      <c r="G26" s="352" t="s">
        <v>109</v>
      </c>
      <c r="H26" s="353"/>
      <c r="I26" s="168">
        <f>SUM(I9:I25)</f>
        <v>15000</v>
      </c>
      <c r="J26" s="166"/>
    </row>
    <row r="27" spans="2:10">
      <c r="B27" s="155"/>
      <c r="C27" s="152" t="s">
        <v>110</v>
      </c>
      <c r="D27" s="157"/>
      <c r="E27" s="157"/>
      <c r="F27" s="157"/>
      <c r="G27" s="157"/>
      <c r="H27" s="157"/>
      <c r="I27" s="169"/>
      <c r="J27" s="159"/>
    </row>
    <row r="28" spans="2:10">
      <c r="B28" s="155"/>
      <c r="C28" s="157"/>
      <c r="D28" s="357" t="s">
        <v>92</v>
      </c>
      <c r="E28" s="360" t="s">
        <v>111</v>
      </c>
      <c r="F28" s="362" t="s">
        <v>112</v>
      </c>
      <c r="G28" s="363"/>
      <c r="H28" s="157"/>
      <c r="I28" s="160" t="s">
        <v>97</v>
      </c>
      <c r="J28" s="161"/>
    </row>
    <row r="29" spans="2:10" ht="14.25" thickBot="1">
      <c r="B29" s="155"/>
      <c r="C29" s="157"/>
      <c r="D29" s="359"/>
      <c r="E29" s="361"/>
      <c r="F29" s="364"/>
      <c r="G29" s="365"/>
      <c r="H29" s="157"/>
      <c r="I29" s="162" t="s">
        <v>105</v>
      </c>
      <c r="J29" s="161"/>
    </row>
    <row r="30" spans="2:10" ht="14.25" thickTop="1">
      <c r="B30" s="155"/>
      <c r="C30" s="157"/>
      <c r="D30" s="167" t="s">
        <v>113</v>
      </c>
      <c r="E30" s="170">
        <v>15735332</v>
      </c>
      <c r="F30" s="366">
        <v>8.0000000000000002E-3</v>
      </c>
      <c r="G30" s="367"/>
      <c r="H30" s="157"/>
      <c r="I30" s="165">
        <f>ROUND(E30*F30,)</f>
        <v>125883</v>
      </c>
      <c r="J30" s="166"/>
    </row>
    <row r="31" spans="2:10">
      <c r="B31" s="155"/>
      <c r="C31" s="157"/>
      <c r="D31" s="157"/>
      <c r="E31" s="157"/>
      <c r="F31" s="157"/>
      <c r="G31" s="352" t="s">
        <v>109</v>
      </c>
      <c r="H31" s="353"/>
      <c r="I31" s="168">
        <f>I30</f>
        <v>125883</v>
      </c>
      <c r="J31" s="166"/>
    </row>
    <row r="32" spans="2:10">
      <c r="B32" s="155"/>
      <c r="C32" s="157"/>
      <c r="D32" s="157"/>
      <c r="E32" s="157"/>
      <c r="F32" s="157"/>
      <c r="G32" s="157"/>
      <c r="H32" s="157"/>
      <c r="I32" s="169"/>
      <c r="J32" s="159"/>
    </row>
    <row r="33" spans="2:10">
      <c r="B33" s="155"/>
      <c r="C33" s="157"/>
      <c r="D33" s="157" t="s">
        <v>114</v>
      </c>
      <c r="E33" s="157"/>
      <c r="F33" s="157"/>
      <c r="G33" s="352" t="s">
        <v>115</v>
      </c>
      <c r="H33" s="353"/>
      <c r="I33" s="171">
        <f>I31+I26</f>
        <v>140883</v>
      </c>
      <c r="J33" s="166"/>
    </row>
    <row r="34" spans="2:10">
      <c r="B34" s="155"/>
      <c r="C34" s="157"/>
      <c r="D34" s="157" t="s">
        <v>116</v>
      </c>
      <c r="E34" s="157"/>
      <c r="F34" s="157"/>
      <c r="G34" s="157"/>
      <c r="H34" s="157"/>
      <c r="I34" s="172"/>
      <c r="J34" s="159"/>
    </row>
    <row r="35" spans="2:10">
      <c r="B35" s="173"/>
      <c r="C35" s="158"/>
      <c r="D35" s="158" t="s">
        <v>117</v>
      </c>
      <c r="E35" s="158"/>
      <c r="F35" s="158"/>
      <c r="G35" s="158"/>
      <c r="H35" s="158"/>
      <c r="I35" s="158"/>
      <c r="J35" s="174"/>
    </row>
    <row r="36" spans="2:10">
      <c r="C36" s="157"/>
      <c r="D36" s="157"/>
      <c r="E36" s="157"/>
      <c r="F36" s="157"/>
      <c r="G36" s="157"/>
      <c r="H36" s="157"/>
      <c r="I36" s="157"/>
      <c r="J36" s="157"/>
    </row>
    <row r="37" spans="2:10">
      <c r="D37" s="157" t="s">
        <v>118</v>
      </c>
    </row>
    <row r="38" spans="2:10">
      <c r="D38" s="175" t="s">
        <v>119</v>
      </c>
    </row>
    <row r="39" spans="2:10">
      <c r="D39" s="175" t="s">
        <v>120</v>
      </c>
    </row>
    <row r="40" spans="2:10">
      <c r="D40" s="175" t="s">
        <v>121</v>
      </c>
    </row>
    <row r="41" spans="2:10">
      <c r="D41" s="175" t="s">
        <v>122</v>
      </c>
    </row>
    <row r="42" spans="2:10">
      <c r="D42" s="157"/>
    </row>
    <row r="43" spans="2:10">
      <c r="D43" s="157" t="s">
        <v>123</v>
      </c>
    </row>
    <row r="44" spans="2:10">
      <c r="D44" s="175" t="s">
        <v>124</v>
      </c>
    </row>
    <row r="45" spans="2:10">
      <c r="D45" s="175" t="s">
        <v>125</v>
      </c>
    </row>
    <row r="46" spans="2:10">
      <c r="D46" s="175" t="s">
        <v>126</v>
      </c>
    </row>
    <row r="47" spans="2:10">
      <c r="D47" s="175" t="s">
        <v>127</v>
      </c>
    </row>
    <row r="48" spans="2:10">
      <c r="D48" s="157"/>
    </row>
  </sheetData>
  <mergeCells count="12">
    <mergeCell ref="G33:H33"/>
    <mergeCell ref="B3:J3"/>
    <mergeCell ref="D7:D8"/>
    <mergeCell ref="E7:E8"/>
    <mergeCell ref="F7:F8"/>
    <mergeCell ref="G7:G8"/>
    <mergeCell ref="G26:H26"/>
    <mergeCell ref="D28:D29"/>
    <mergeCell ref="E28:E29"/>
    <mergeCell ref="F28:G29"/>
    <mergeCell ref="F30:G30"/>
    <mergeCell ref="G31:H31"/>
  </mergeCells>
  <phoneticPr fontId="23"/>
  <pageMargins left="0.62992125984251968" right="0.43307086614173229" top="0.74803149606299213" bottom="0.74803149606299213" header="0.31496062992125984" footer="0.31496062992125984"/>
  <pageSetup paperSize="9" orientation="portrait" horizontalDpi="1200" verticalDpi="12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1708FB-B63E-4319-86E6-9B6ECB7AFB74}">
  <sheetPr>
    <pageSetUpPr fitToPage="1"/>
  </sheetPr>
  <dimension ref="A1:H19"/>
  <sheetViews>
    <sheetView zoomScale="90" zoomScaleNormal="90" workbookViewId="0">
      <selection activeCell="G18" sqref="G18"/>
    </sheetView>
  </sheetViews>
  <sheetFormatPr defaultRowHeight="18.75"/>
  <cols>
    <col min="1" max="1" width="3.5" style="233" customWidth="1"/>
    <col min="2" max="2" width="35.625" style="232" customWidth="1"/>
    <col min="3" max="3" width="35.875" style="232" bestFit="1" customWidth="1"/>
    <col min="4" max="4" width="9" style="232"/>
    <col min="5" max="5" width="4.875" style="233" customWidth="1"/>
    <col min="6" max="6" width="10.625" style="232" bestFit="1" customWidth="1"/>
    <col min="7" max="7" width="44" style="232" customWidth="1"/>
    <col min="8" max="8" width="31.625" style="232" customWidth="1"/>
    <col min="9" max="16384" width="9" style="232"/>
  </cols>
  <sheetData>
    <row r="1" spans="1:8" ht="25.5">
      <c r="A1" s="371" t="s">
        <v>128</v>
      </c>
      <c r="B1" s="371"/>
      <c r="C1" s="371"/>
      <c r="D1" s="371"/>
      <c r="E1" s="371"/>
      <c r="F1" s="371"/>
      <c r="G1" s="371"/>
      <c r="H1" s="231">
        <v>46203</v>
      </c>
    </row>
    <row r="2" spans="1:8" ht="19.5">
      <c r="A2" s="233" t="s">
        <v>129</v>
      </c>
      <c r="B2" s="234" t="s">
        <v>130</v>
      </c>
      <c r="C2" s="235" t="s">
        <v>131</v>
      </c>
      <c r="D2" s="236">
        <v>25000</v>
      </c>
      <c r="E2" s="235" t="s">
        <v>132</v>
      </c>
      <c r="H2" s="232" t="s">
        <v>133</v>
      </c>
    </row>
    <row r="3" spans="1:8">
      <c r="C3" s="232" t="s">
        <v>134</v>
      </c>
      <c r="H3" s="232" t="s">
        <v>135</v>
      </c>
    </row>
    <row r="4" spans="1:8">
      <c r="C4" s="232" t="s">
        <v>136</v>
      </c>
      <c r="D4" s="232" t="s">
        <v>137</v>
      </c>
    </row>
    <row r="5" spans="1:8" ht="10.5" customHeight="1"/>
    <row r="6" spans="1:8" s="233" customFormat="1" ht="37.5">
      <c r="A6" s="237" t="s">
        <v>138</v>
      </c>
      <c r="B6" s="237" t="s">
        <v>92</v>
      </c>
      <c r="C6" s="237"/>
      <c r="D6" s="237" t="s">
        <v>97</v>
      </c>
      <c r="E6" s="237" t="s">
        <v>94</v>
      </c>
      <c r="F6" s="238" t="s">
        <v>139</v>
      </c>
      <c r="G6" s="237" t="s">
        <v>140</v>
      </c>
      <c r="H6" s="237" t="s">
        <v>98</v>
      </c>
    </row>
    <row r="7" spans="1:8" ht="48" customHeight="1">
      <c r="A7" s="237">
        <v>1</v>
      </c>
      <c r="B7" s="239" t="s">
        <v>141</v>
      </c>
      <c r="C7" s="239" t="s">
        <v>142</v>
      </c>
      <c r="D7" s="240">
        <v>6400</v>
      </c>
      <c r="E7" s="237" t="s">
        <v>143</v>
      </c>
      <c r="F7" s="241">
        <f>ROUND(D7/3,0)</f>
        <v>2133</v>
      </c>
      <c r="G7" s="242" t="s">
        <v>144</v>
      </c>
      <c r="H7" s="239"/>
    </row>
    <row r="8" spans="1:8" ht="56.25">
      <c r="A8" s="237">
        <v>2</v>
      </c>
      <c r="B8" s="239" t="s">
        <v>145</v>
      </c>
      <c r="C8" s="239" t="s">
        <v>146</v>
      </c>
      <c r="D8" s="240">
        <v>20000</v>
      </c>
      <c r="E8" s="237" t="s">
        <v>143</v>
      </c>
      <c r="F8" s="241">
        <f>D8/2</f>
        <v>10000</v>
      </c>
      <c r="G8" s="242" t="s">
        <v>393</v>
      </c>
      <c r="H8" s="239" t="s">
        <v>147</v>
      </c>
    </row>
    <row r="9" spans="1:8" ht="32.25" customHeight="1">
      <c r="A9" s="237">
        <v>3</v>
      </c>
      <c r="B9" s="239" t="s">
        <v>148</v>
      </c>
      <c r="C9" s="239" t="s">
        <v>394</v>
      </c>
      <c r="D9" s="240">
        <v>1500</v>
      </c>
      <c r="E9" s="237" t="s">
        <v>143</v>
      </c>
      <c r="F9" s="241">
        <f>D9*6*0.2</f>
        <v>1800</v>
      </c>
      <c r="G9" s="239" t="s">
        <v>149</v>
      </c>
      <c r="H9" s="239"/>
    </row>
    <row r="10" spans="1:8" ht="32.25" customHeight="1">
      <c r="A10" s="237">
        <v>4</v>
      </c>
      <c r="B10" s="239" t="s">
        <v>150</v>
      </c>
      <c r="C10" s="239" t="s">
        <v>395</v>
      </c>
      <c r="D10" s="240">
        <v>3000</v>
      </c>
      <c r="E10" s="237" t="s">
        <v>151</v>
      </c>
      <c r="F10" s="241">
        <f>D10*2</f>
        <v>6000</v>
      </c>
      <c r="G10" s="243" t="s">
        <v>396</v>
      </c>
      <c r="H10" s="239"/>
    </row>
    <row r="11" spans="1:8" ht="32.25" customHeight="1">
      <c r="A11" s="237">
        <v>5</v>
      </c>
      <c r="B11" s="239" t="s">
        <v>152</v>
      </c>
      <c r="C11" s="239" t="s">
        <v>153</v>
      </c>
      <c r="D11" s="240">
        <v>200</v>
      </c>
      <c r="E11" s="237" t="s">
        <v>154</v>
      </c>
      <c r="F11" s="241">
        <f>D11*2*12</f>
        <v>4800</v>
      </c>
      <c r="G11" s="239" t="s">
        <v>397</v>
      </c>
      <c r="H11" s="239"/>
    </row>
    <row r="12" spans="1:8" ht="32.25" customHeight="1">
      <c r="A12" s="237">
        <v>6</v>
      </c>
      <c r="B12" s="239" t="s">
        <v>155</v>
      </c>
      <c r="C12" s="239" t="s">
        <v>156</v>
      </c>
      <c r="D12" s="240">
        <f>$D$2*0.5+9900</f>
        <v>22400</v>
      </c>
      <c r="E12" s="237" t="s">
        <v>157</v>
      </c>
      <c r="F12" s="241">
        <f>D12</f>
        <v>22400</v>
      </c>
      <c r="G12" s="239" t="s">
        <v>158</v>
      </c>
      <c r="H12" s="242" t="s">
        <v>159</v>
      </c>
    </row>
    <row r="13" spans="1:8" customFormat="1" ht="32.25" customHeight="1">
      <c r="A13" s="244">
        <v>7</v>
      </c>
      <c r="B13" s="245" t="s">
        <v>168</v>
      </c>
      <c r="C13" s="245" t="s">
        <v>169</v>
      </c>
      <c r="D13" s="246">
        <f>$D$2+10505</f>
        <v>35505</v>
      </c>
      <c r="E13" s="244" t="s">
        <v>157</v>
      </c>
      <c r="F13" s="246">
        <f>D13/40</f>
        <v>887.625</v>
      </c>
      <c r="G13" s="245" t="s">
        <v>170</v>
      </c>
      <c r="H13" s="247" t="s">
        <v>171</v>
      </c>
    </row>
    <row r="14" spans="1:8" ht="32.25" customHeight="1">
      <c r="A14" s="248"/>
      <c r="B14" s="243"/>
      <c r="C14" s="243"/>
      <c r="D14" s="249"/>
      <c r="E14" s="248"/>
      <c r="F14" s="250"/>
      <c r="G14" s="243"/>
      <c r="H14" s="243"/>
    </row>
    <row r="15" spans="1:8" ht="39.75" customHeight="1" thickBot="1">
      <c r="A15" s="251"/>
      <c r="B15" s="252"/>
      <c r="C15" s="252"/>
      <c r="D15" s="253"/>
      <c r="E15" s="251"/>
      <c r="F15" s="254"/>
      <c r="G15" s="252"/>
      <c r="H15" s="255"/>
    </row>
    <row r="16" spans="1:8" ht="25.5" customHeight="1" thickTop="1">
      <c r="A16" s="368" t="s">
        <v>160</v>
      </c>
      <c r="B16" s="368"/>
      <c r="C16" s="368"/>
      <c r="D16" s="368"/>
      <c r="E16" s="368"/>
      <c r="F16" s="256">
        <f>SUM(F7:F15)</f>
        <v>48020.625</v>
      </c>
      <c r="G16" s="257" t="s">
        <v>161</v>
      </c>
      <c r="H16" s="258"/>
    </row>
    <row r="17" spans="1:8" ht="17.25" customHeight="1">
      <c r="D17" s="259"/>
    </row>
    <row r="18" spans="1:8" ht="32.25" customHeight="1">
      <c r="A18" s="369" t="s">
        <v>162</v>
      </c>
      <c r="B18" s="369"/>
      <c r="C18" s="239" t="s">
        <v>163</v>
      </c>
      <c r="D18" s="239"/>
      <c r="E18" s="237"/>
      <c r="F18" s="260">
        <f>25000*234</f>
        <v>5850000</v>
      </c>
      <c r="G18" s="239" t="s">
        <v>164</v>
      </c>
      <c r="H18" s="239"/>
    </row>
    <row r="19" spans="1:8" ht="35.25" customHeight="1">
      <c r="A19" s="370" t="s">
        <v>165</v>
      </c>
      <c r="B19" s="370"/>
      <c r="C19" s="239" t="s">
        <v>166</v>
      </c>
      <c r="D19" s="239"/>
      <c r="E19" s="237"/>
      <c r="F19" s="261">
        <f>ROUND(F16/F18*100,1)</f>
        <v>0.8</v>
      </c>
      <c r="G19" s="239"/>
      <c r="H19" s="239" t="s">
        <v>167</v>
      </c>
    </row>
  </sheetData>
  <mergeCells count="4">
    <mergeCell ref="A16:E16"/>
    <mergeCell ref="A18:B18"/>
    <mergeCell ref="A19:B19"/>
    <mergeCell ref="A1:G1"/>
  </mergeCells>
  <phoneticPr fontId="23"/>
  <pageMargins left="0.31496062992125984" right="0.31496062992125984" top="0.74803149606299213" bottom="0.35433070866141736" header="0.31496062992125984" footer="0.31496062992125984"/>
  <pageSetup paperSize="9" scale="82" fitToHeight="0" orientation="landscape" horizontalDpi="1200" verticalDpi="120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24117C-8541-4238-A6DA-506118A80188}">
  <sheetPr>
    <pageSetUpPr fitToPage="1"/>
  </sheetPr>
  <dimension ref="A1:K48"/>
  <sheetViews>
    <sheetView topLeftCell="A6" workbookViewId="0">
      <selection activeCell="B27" sqref="B27"/>
    </sheetView>
  </sheetViews>
  <sheetFormatPr defaultColWidth="8.75" defaultRowHeight="13.5"/>
  <cols>
    <col min="1" max="1" width="10.125" style="1" customWidth="1"/>
    <col min="2" max="2" width="53.625" style="1" customWidth="1"/>
    <col min="3" max="3" width="25.5" style="1" customWidth="1"/>
    <col min="4" max="4" width="1.625" style="1" customWidth="1"/>
    <col min="5" max="5" width="12.75" style="1" customWidth="1"/>
    <col min="6" max="6" width="2.875" style="1" customWidth="1"/>
    <col min="7" max="7" width="12.75" style="1" customWidth="1"/>
    <col min="8" max="8" width="2.375" style="1" customWidth="1"/>
    <col min="9" max="9" width="14.75" style="1" customWidth="1"/>
    <col min="10" max="10" width="5.875" style="1" customWidth="1"/>
    <col min="11" max="11" width="3.5" style="1" customWidth="1"/>
    <col min="12" max="16384" width="8.75" style="1"/>
  </cols>
  <sheetData>
    <row r="1" spans="1:11" ht="21.75" customHeight="1">
      <c r="A1" s="373" t="s">
        <v>65</v>
      </c>
      <c r="B1" s="373"/>
      <c r="C1" s="373"/>
      <c r="D1" s="373"/>
      <c r="E1" s="373"/>
      <c r="F1" s="373"/>
      <c r="G1" s="373"/>
      <c r="H1" s="373"/>
      <c r="I1" s="373"/>
    </row>
    <row r="2" spans="1:11" ht="14.25">
      <c r="A2" s="21" t="s">
        <v>35</v>
      </c>
    </row>
    <row r="3" spans="1:11" ht="3.95" customHeight="1"/>
    <row r="4" spans="1:11" ht="14.25" thickBot="1">
      <c r="C4" s="12" t="s">
        <v>17</v>
      </c>
    </row>
    <row r="5" spans="1:11">
      <c r="A5" s="271"/>
      <c r="B5" s="272" t="s">
        <v>29</v>
      </c>
      <c r="C5" s="274" t="s">
        <v>9</v>
      </c>
    </row>
    <row r="6" spans="1:11">
      <c r="A6" s="271"/>
      <c r="B6" s="273"/>
      <c r="C6" s="275"/>
    </row>
    <row r="7" spans="1:11" ht="12.95" customHeight="1">
      <c r="B7" s="276" t="s">
        <v>0</v>
      </c>
      <c r="C7" s="269">
        <v>0</v>
      </c>
    </row>
    <row r="8" spans="1:11" ht="12.95" customHeight="1">
      <c r="B8" s="277"/>
      <c r="C8" s="265"/>
    </row>
    <row r="9" spans="1:11">
      <c r="B9" s="277"/>
      <c r="C9" s="265"/>
    </row>
    <row r="10" spans="1:11">
      <c r="B10" s="278"/>
      <c r="C10" s="270"/>
    </row>
    <row r="11" spans="1:11" ht="13.5" customHeight="1">
      <c r="B11" s="268" t="s">
        <v>1</v>
      </c>
      <c r="C11" s="279">
        <v>0</v>
      </c>
      <c r="E11" s="83" t="s">
        <v>70</v>
      </c>
    </row>
    <row r="12" spans="1:11" ht="13.5" customHeight="1">
      <c r="B12" s="264"/>
      <c r="C12" s="280"/>
      <c r="E12" s="267" t="s">
        <v>69</v>
      </c>
      <c r="F12" s="267"/>
      <c r="G12" s="267"/>
      <c r="H12" s="267"/>
      <c r="I12" s="267"/>
      <c r="J12" s="267"/>
      <c r="K12" s="267"/>
    </row>
    <row r="13" spans="1:11" ht="13.5" customHeight="1">
      <c r="B13" s="3" t="s">
        <v>2</v>
      </c>
      <c r="C13" s="280"/>
      <c r="E13" s="267"/>
      <c r="F13" s="267"/>
      <c r="G13" s="267"/>
      <c r="H13" s="267"/>
      <c r="I13" s="267"/>
      <c r="J13" s="267"/>
      <c r="K13" s="267"/>
    </row>
    <row r="14" spans="1:11" ht="13.5" customHeight="1">
      <c r="B14" s="4" t="s">
        <v>19</v>
      </c>
      <c r="C14" s="281"/>
      <c r="E14" s="267"/>
      <c r="F14" s="267"/>
      <c r="G14" s="267"/>
      <c r="H14" s="267"/>
      <c r="I14" s="267"/>
      <c r="J14" s="267"/>
      <c r="K14" s="267"/>
    </row>
    <row r="15" spans="1:11" ht="12.95" customHeight="1">
      <c r="B15" s="268" t="s">
        <v>3</v>
      </c>
      <c r="C15" s="269">
        <v>0</v>
      </c>
    </row>
    <row r="16" spans="1:11" ht="12.95" customHeight="1">
      <c r="B16" s="264"/>
      <c r="C16" s="265"/>
      <c r="E16" s="83" t="s">
        <v>71</v>
      </c>
    </row>
    <row r="17" spans="1:11">
      <c r="B17" s="264"/>
      <c r="C17" s="265"/>
    </row>
    <row r="18" spans="1:11">
      <c r="B18" s="282"/>
      <c r="C18" s="270"/>
    </row>
    <row r="19" spans="1:11" ht="13.5" customHeight="1">
      <c r="B19" s="268" t="s">
        <v>4</v>
      </c>
      <c r="C19" s="269">
        <v>0</v>
      </c>
    </row>
    <row r="20" spans="1:11" ht="13.5" customHeight="1">
      <c r="B20" s="264"/>
      <c r="C20" s="265"/>
    </row>
    <row r="21" spans="1:11">
      <c r="B21" s="3" t="s">
        <v>56</v>
      </c>
      <c r="C21" s="265"/>
    </row>
    <row r="22" spans="1:11">
      <c r="B22" s="4" t="s">
        <v>38</v>
      </c>
      <c r="C22" s="270"/>
    </row>
    <row r="23" spans="1:11">
      <c r="B23" s="264" t="s">
        <v>5</v>
      </c>
      <c r="C23" s="265">
        <v>0</v>
      </c>
    </row>
    <row r="24" spans="1:11">
      <c r="B24" s="264"/>
      <c r="C24" s="265"/>
      <c r="E24" s="83" t="s">
        <v>66</v>
      </c>
    </row>
    <row r="25" spans="1:11">
      <c r="B25" s="3" t="s">
        <v>6</v>
      </c>
      <c r="C25" s="265"/>
      <c r="E25" s="372" t="s">
        <v>67</v>
      </c>
      <c r="F25" s="372"/>
      <c r="G25" s="372"/>
      <c r="H25" s="372"/>
      <c r="I25" s="372"/>
      <c r="J25" s="372"/>
      <c r="K25" s="372"/>
    </row>
    <row r="26" spans="1:11" ht="14.25" thickBot="1">
      <c r="B26" s="82" t="s">
        <v>74</v>
      </c>
      <c r="C26" s="266"/>
      <c r="E26" s="372"/>
      <c r="F26" s="372"/>
      <c r="G26" s="372"/>
      <c r="H26" s="372"/>
      <c r="I26" s="372"/>
      <c r="J26" s="372"/>
      <c r="K26" s="372"/>
    </row>
    <row r="28" spans="1:11">
      <c r="A28" s="15" t="s">
        <v>30</v>
      </c>
    </row>
    <row r="29" spans="1:11">
      <c r="A29" s="15" t="s">
        <v>31</v>
      </c>
    </row>
    <row r="30" spans="1:11">
      <c r="A30" s="15" t="s">
        <v>8</v>
      </c>
    </row>
    <row r="31" spans="1:11" ht="5.45" customHeight="1" thickBot="1">
      <c r="A31" s="13"/>
      <c r="B31" s="13"/>
      <c r="C31" s="13"/>
      <c r="D31" s="13"/>
      <c r="E31" s="13"/>
      <c r="F31" s="13"/>
      <c r="G31" s="13"/>
      <c r="H31" s="13"/>
      <c r="I31" s="13"/>
      <c r="J31" s="13"/>
      <c r="K31" s="13"/>
    </row>
    <row r="32" spans="1:11" ht="5.45" customHeight="1">
      <c r="A32" s="14"/>
      <c r="B32" s="14"/>
      <c r="C32" s="14"/>
      <c r="D32" s="14"/>
      <c r="E32" s="14"/>
      <c r="F32" s="14"/>
      <c r="G32" s="14"/>
      <c r="H32" s="14"/>
      <c r="I32" s="14"/>
      <c r="J32" s="14"/>
      <c r="K32" s="14"/>
    </row>
    <row r="33" spans="1:11">
      <c r="A33" s="15" t="s">
        <v>33</v>
      </c>
    </row>
    <row r="34" spans="1:11">
      <c r="A34" s="15" t="s">
        <v>32</v>
      </c>
    </row>
    <row r="35" spans="1:11" ht="14.25">
      <c r="A35" s="21" t="s">
        <v>36</v>
      </c>
      <c r="E35" s="1" t="s">
        <v>61</v>
      </c>
    </row>
    <row r="36" spans="1:11" ht="5.0999999999999996" customHeight="1" thickBot="1"/>
    <row r="37" spans="1:11" ht="13.5" customHeight="1">
      <c r="A37" s="271"/>
      <c r="B37" s="379" t="s">
        <v>64</v>
      </c>
      <c r="C37" s="381">
        <v>0</v>
      </c>
      <c r="E37" s="372" t="s">
        <v>72</v>
      </c>
      <c r="F37" s="372"/>
      <c r="G37" s="372"/>
      <c r="H37" s="372"/>
      <c r="I37" s="372"/>
      <c r="J37" s="372"/>
      <c r="K37" s="372"/>
    </row>
    <row r="38" spans="1:11" ht="14.25" customHeight="1" thickBot="1">
      <c r="A38" s="271"/>
      <c r="B38" s="380"/>
      <c r="C38" s="266"/>
      <c r="E38" s="372"/>
      <c r="F38" s="372"/>
      <c r="G38" s="372"/>
      <c r="H38" s="372"/>
      <c r="I38" s="372"/>
      <c r="J38" s="372"/>
      <c r="K38" s="372"/>
    </row>
    <row r="39" spans="1:11" ht="5.45" customHeight="1" thickBot="1">
      <c r="A39" s="6"/>
      <c r="B39" s="6"/>
      <c r="C39" s="79"/>
      <c r="D39" s="6"/>
      <c r="E39" s="6"/>
      <c r="F39" s="6"/>
      <c r="G39" s="6"/>
      <c r="H39" s="6"/>
      <c r="I39" s="6"/>
      <c r="J39" s="6"/>
      <c r="K39" s="6"/>
    </row>
    <row r="40" spans="1:11" ht="5.45" customHeight="1" thickTop="1">
      <c r="A40" s="7"/>
      <c r="B40" s="7"/>
      <c r="C40" s="80"/>
      <c r="D40" s="7"/>
      <c r="E40" s="7"/>
      <c r="F40" s="7"/>
      <c r="G40" s="7"/>
      <c r="H40" s="7"/>
      <c r="I40" s="7"/>
      <c r="J40" s="7"/>
      <c r="K40" s="7"/>
    </row>
    <row r="41" spans="1:11" ht="14.25">
      <c r="A41" s="21" t="s">
        <v>37</v>
      </c>
      <c r="C41" s="81"/>
    </row>
    <row r="42" spans="1:11" ht="5.0999999999999996" customHeight="1" thickBot="1">
      <c r="C42" s="81"/>
    </row>
    <row r="43" spans="1:11">
      <c r="A43" s="271"/>
      <c r="B43" s="382" t="s">
        <v>27</v>
      </c>
      <c r="C43" s="381">
        <v>0</v>
      </c>
      <c r="E43" s="1" t="s">
        <v>68</v>
      </c>
    </row>
    <row r="44" spans="1:11" ht="14.25" thickBot="1">
      <c r="A44" s="271"/>
      <c r="B44" s="383"/>
      <c r="C44" s="266"/>
    </row>
    <row r="45" spans="1:11" ht="14.25" thickBot="1"/>
    <row r="46" spans="1:11" ht="14.25" thickTop="1">
      <c r="A46" s="374"/>
      <c r="B46" s="375" t="s">
        <v>28</v>
      </c>
      <c r="C46" s="377">
        <f>C7+C11+C15+C19+C23+C37+C43</f>
        <v>0</v>
      </c>
    </row>
    <row r="47" spans="1:11" ht="14.25" thickBot="1">
      <c r="A47" s="374"/>
      <c r="B47" s="376"/>
      <c r="C47" s="378"/>
      <c r="E47" s="1" t="s">
        <v>34</v>
      </c>
    </row>
    <row r="48" spans="1:11" ht="14.25" thickTop="1"/>
  </sheetData>
  <mergeCells count="26">
    <mergeCell ref="A1:I1"/>
    <mergeCell ref="A46:A47"/>
    <mergeCell ref="B46:B47"/>
    <mergeCell ref="C46:C47"/>
    <mergeCell ref="A37:A38"/>
    <mergeCell ref="B37:B38"/>
    <mergeCell ref="C37:C38"/>
    <mergeCell ref="A43:A44"/>
    <mergeCell ref="B43:B44"/>
    <mergeCell ref="C43:C44"/>
    <mergeCell ref="B15:B18"/>
    <mergeCell ref="C15:C18"/>
    <mergeCell ref="B19:B20"/>
    <mergeCell ref="C19:C22"/>
    <mergeCell ref="B23:B24"/>
    <mergeCell ref="C23:C26"/>
    <mergeCell ref="A5:A6"/>
    <mergeCell ref="B5:B6"/>
    <mergeCell ref="C5:C6"/>
    <mergeCell ref="B7:B10"/>
    <mergeCell ref="C7:C10"/>
    <mergeCell ref="E25:K26"/>
    <mergeCell ref="E12:K14"/>
    <mergeCell ref="E37:K38"/>
    <mergeCell ref="B11:B12"/>
    <mergeCell ref="C11:C14"/>
  </mergeCells>
  <phoneticPr fontId="23"/>
  <printOptions horizontalCentered="1" verticalCentered="1"/>
  <pageMargins left="0.39370078740157483" right="0.39370078740157483" top="0.59055118110236227" bottom="0.39370078740157483" header="0" footer="0"/>
  <pageSetup paperSize="9" scale="96" orientation="landscape" copies="6"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1B0C5E-844E-4105-8EFA-68503D70078D}">
  <sheetPr>
    <pageSetUpPr fitToPage="1"/>
  </sheetPr>
  <dimension ref="A1:K48"/>
  <sheetViews>
    <sheetView topLeftCell="A10" workbookViewId="0">
      <selection activeCell="B25" sqref="B25"/>
    </sheetView>
  </sheetViews>
  <sheetFormatPr defaultColWidth="8.75" defaultRowHeight="13.5"/>
  <cols>
    <col min="1" max="1" width="10.125" style="1" customWidth="1"/>
    <col min="2" max="2" width="53.625" style="1" customWidth="1"/>
    <col min="3" max="3" width="25.5" style="1" customWidth="1"/>
    <col min="4" max="4" width="1.625" style="1" customWidth="1"/>
    <col min="5" max="5" width="12.75" style="1" customWidth="1"/>
    <col min="6" max="6" width="2.875" style="1" customWidth="1"/>
    <col min="7" max="7" width="12.75" style="1" customWidth="1"/>
    <col min="8" max="8" width="2.375" style="1" customWidth="1"/>
    <col min="9" max="9" width="14.75" style="1" customWidth="1"/>
    <col min="10" max="10" width="5.875" style="1" customWidth="1"/>
    <col min="11" max="11" width="3.5" style="1" customWidth="1"/>
    <col min="12" max="16384" width="8.75" style="1"/>
  </cols>
  <sheetData>
    <row r="1" spans="1:11" ht="14.25">
      <c r="A1" s="21" t="s">
        <v>35</v>
      </c>
    </row>
    <row r="2" spans="1:11" ht="3.95" customHeight="1"/>
    <row r="3" spans="1:11" ht="14.25" thickBot="1">
      <c r="C3" s="12" t="s">
        <v>17</v>
      </c>
    </row>
    <row r="4" spans="1:11">
      <c r="A4" s="271"/>
      <c r="B4" s="272" t="s">
        <v>29</v>
      </c>
      <c r="C4" s="274" t="s">
        <v>9</v>
      </c>
    </row>
    <row r="5" spans="1:11">
      <c r="A5" s="271"/>
      <c r="B5" s="273"/>
      <c r="C5" s="275"/>
    </row>
    <row r="6" spans="1:11" ht="12.95" customHeight="1">
      <c r="B6" s="276" t="s">
        <v>0</v>
      </c>
      <c r="C6" s="386">
        <v>0</v>
      </c>
    </row>
    <row r="7" spans="1:11" ht="12.95" customHeight="1">
      <c r="B7" s="277"/>
      <c r="C7" s="387"/>
    </row>
    <row r="8" spans="1:11">
      <c r="B8" s="277"/>
      <c r="C8" s="387"/>
    </row>
    <row r="9" spans="1:11">
      <c r="B9" s="278"/>
      <c r="C9" s="388"/>
    </row>
    <row r="10" spans="1:11">
      <c r="B10" s="268" t="s">
        <v>1</v>
      </c>
      <c r="C10" s="386">
        <v>0</v>
      </c>
    </row>
    <row r="11" spans="1:11">
      <c r="B11" s="264"/>
      <c r="C11" s="387"/>
      <c r="E11" s="8" t="s">
        <v>10</v>
      </c>
      <c r="G11" s="8" t="s">
        <v>11</v>
      </c>
    </row>
    <row r="12" spans="1:11">
      <c r="B12" s="3" t="s">
        <v>2</v>
      </c>
      <c r="C12" s="387"/>
      <c r="E12" s="16"/>
      <c r="F12" s="2" t="s">
        <v>12</v>
      </c>
      <c r="G12" s="19"/>
      <c r="H12" s="8"/>
    </row>
    <row r="13" spans="1:11">
      <c r="B13" s="4" t="s">
        <v>19</v>
      </c>
      <c r="C13" s="388"/>
      <c r="E13" s="9" t="s">
        <v>55</v>
      </c>
      <c r="H13" s="15"/>
    </row>
    <row r="14" spans="1:11" ht="12.95" customHeight="1">
      <c r="B14" s="268" t="s">
        <v>3</v>
      </c>
      <c r="C14" s="386">
        <v>0</v>
      </c>
      <c r="I14" s="10" t="s">
        <v>23</v>
      </c>
      <c r="J14" s="11">
        <v>1.1000000000000001</v>
      </c>
      <c r="K14" s="10" t="s">
        <v>25</v>
      </c>
    </row>
    <row r="15" spans="1:11" ht="12.95" customHeight="1">
      <c r="B15" s="264"/>
      <c r="C15" s="387"/>
      <c r="E15" s="8" t="s">
        <v>15</v>
      </c>
      <c r="F15" s="9"/>
      <c r="G15" s="8" t="s">
        <v>18</v>
      </c>
      <c r="I15" s="10" t="s">
        <v>21</v>
      </c>
      <c r="J15" s="11">
        <v>4.96</v>
      </c>
      <c r="K15" s="10" t="s">
        <v>25</v>
      </c>
    </row>
    <row r="16" spans="1:11">
      <c r="B16" s="264"/>
      <c r="C16" s="387"/>
      <c r="E16" s="18">
        <f>C10</f>
        <v>0</v>
      </c>
      <c r="F16" s="2" t="s">
        <v>12</v>
      </c>
      <c r="G16" s="20">
        <f>(J14+J15+J16+J17+J18)/100</f>
        <v>0.16370000000000001</v>
      </c>
      <c r="H16" s="8"/>
      <c r="I16" s="10" t="s">
        <v>26</v>
      </c>
      <c r="J16" s="11">
        <v>0.8</v>
      </c>
      <c r="K16" s="10" t="s">
        <v>25</v>
      </c>
    </row>
    <row r="17" spans="1:11">
      <c r="B17" s="282"/>
      <c r="C17" s="388"/>
      <c r="H17" s="17"/>
      <c r="I17" s="10" t="s">
        <v>22</v>
      </c>
      <c r="J17" s="11">
        <v>9.15</v>
      </c>
      <c r="K17" s="10" t="s">
        <v>25</v>
      </c>
    </row>
    <row r="18" spans="1:11">
      <c r="B18" s="268" t="s">
        <v>4</v>
      </c>
      <c r="C18" s="386">
        <v>0</v>
      </c>
      <c r="I18" s="10" t="s">
        <v>24</v>
      </c>
      <c r="J18" s="11">
        <v>0.36</v>
      </c>
      <c r="K18" s="10" t="s">
        <v>25</v>
      </c>
    </row>
    <row r="19" spans="1:11">
      <c r="B19" s="264"/>
      <c r="C19" s="387"/>
      <c r="E19" s="8" t="s">
        <v>13</v>
      </c>
      <c r="F19" s="9"/>
      <c r="G19" s="8" t="s">
        <v>14</v>
      </c>
    </row>
    <row r="20" spans="1:11">
      <c r="B20" s="3" t="s">
        <v>56</v>
      </c>
      <c r="C20" s="387"/>
      <c r="E20" s="19"/>
      <c r="F20" s="2" t="s">
        <v>12</v>
      </c>
      <c r="G20" s="19"/>
      <c r="H20" s="8"/>
    </row>
    <row r="21" spans="1:11">
      <c r="B21" s="4" t="s">
        <v>38</v>
      </c>
      <c r="C21" s="388"/>
      <c r="H21" s="15"/>
    </row>
    <row r="22" spans="1:11">
      <c r="B22" s="264" t="s">
        <v>5</v>
      </c>
      <c r="C22" s="387">
        <v>0</v>
      </c>
    </row>
    <row r="23" spans="1:11">
      <c r="B23" s="264"/>
      <c r="C23" s="387"/>
      <c r="E23" s="8" t="s">
        <v>15</v>
      </c>
      <c r="F23" s="9"/>
      <c r="G23" s="8" t="s">
        <v>16</v>
      </c>
    </row>
    <row r="24" spans="1:11">
      <c r="B24" s="3" t="s">
        <v>6</v>
      </c>
      <c r="C24" s="387"/>
      <c r="E24" s="16"/>
      <c r="F24" s="2" t="s">
        <v>12</v>
      </c>
      <c r="G24" s="19"/>
      <c r="H24" s="8"/>
    </row>
    <row r="25" spans="1:11" ht="14.25" thickBot="1">
      <c r="B25" s="5" t="s">
        <v>7</v>
      </c>
      <c r="C25" s="385"/>
      <c r="E25" s="9" t="s">
        <v>39</v>
      </c>
      <c r="H25" s="15"/>
    </row>
    <row r="27" spans="1:11">
      <c r="A27" s="15" t="s">
        <v>30</v>
      </c>
    </row>
    <row r="28" spans="1:11">
      <c r="A28" s="15" t="s">
        <v>31</v>
      </c>
    </row>
    <row r="29" spans="1:11">
      <c r="A29" s="15" t="s">
        <v>8</v>
      </c>
    </row>
    <row r="30" spans="1:11" ht="5.45" customHeight="1" thickBot="1">
      <c r="A30" s="13"/>
      <c r="B30" s="13"/>
      <c r="C30" s="13"/>
      <c r="D30" s="13"/>
      <c r="E30" s="13"/>
      <c r="F30" s="13"/>
      <c r="G30" s="13"/>
      <c r="H30" s="13"/>
      <c r="I30" s="13"/>
      <c r="J30" s="13"/>
      <c r="K30" s="13"/>
    </row>
    <row r="31" spans="1:11" ht="5.45" customHeight="1">
      <c r="A31" s="14"/>
      <c r="B31" s="14"/>
      <c r="C31" s="14"/>
      <c r="D31" s="14"/>
      <c r="E31" s="14"/>
      <c r="F31" s="14"/>
      <c r="G31" s="14"/>
      <c r="H31" s="14"/>
      <c r="I31" s="14"/>
      <c r="J31" s="14"/>
      <c r="K31" s="14"/>
    </row>
    <row r="32" spans="1:11">
      <c r="A32" s="15" t="s">
        <v>33</v>
      </c>
    </row>
    <row r="33" spans="1:11">
      <c r="A33" s="15" t="s">
        <v>32</v>
      </c>
    </row>
    <row r="34" spans="1:11" ht="14.25">
      <c r="A34" s="21" t="s">
        <v>36</v>
      </c>
    </row>
    <row r="35" spans="1:11" ht="5.0999999999999996" customHeight="1" thickBot="1"/>
    <row r="36" spans="1:11">
      <c r="A36" s="271"/>
      <c r="B36" s="379" t="s">
        <v>20</v>
      </c>
      <c r="C36" s="384">
        <v>0</v>
      </c>
    </row>
    <row r="37" spans="1:11" ht="14.25" thickBot="1">
      <c r="A37" s="271"/>
      <c r="B37" s="380"/>
      <c r="C37" s="385"/>
    </row>
    <row r="38" spans="1:11" ht="5.45" customHeight="1" thickBot="1">
      <c r="A38" s="6"/>
      <c r="B38" s="6"/>
      <c r="C38" s="6"/>
      <c r="D38" s="6"/>
      <c r="E38" s="6"/>
      <c r="F38" s="6"/>
      <c r="G38" s="6"/>
      <c r="H38" s="6"/>
      <c r="I38" s="6"/>
      <c r="J38" s="6"/>
      <c r="K38" s="6"/>
    </row>
    <row r="39" spans="1:11" ht="5.45" customHeight="1" thickTop="1">
      <c r="A39" s="7"/>
      <c r="B39" s="7"/>
      <c r="C39" s="7"/>
      <c r="D39" s="7"/>
      <c r="E39" s="7"/>
      <c r="F39" s="7"/>
      <c r="G39" s="7"/>
      <c r="H39" s="7"/>
      <c r="I39" s="7"/>
      <c r="J39" s="7"/>
      <c r="K39" s="7"/>
    </row>
    <row r="40" spans="1:11" ht="14.25">
      <c r="A40" s="21" t="s">
        <v>37</v>
      </c>
    </row>
    <row r="41" spans="1:11" ht="5.0999999999999996" customHeight="1" thickBot="1"/>
    <row r="42" spans="1:11">
      <c r="A42" s="271"/>
      <c r="B42" s="382" t="s">
        <v>27</v>
      </c>
      <c r="C42" s="384">
        <v>0</v>
      </c>
    </row>
    <row r="43" spans="1:11" ht="14.25" thickBot="1">
      <c r="A43" s="271"/>
      <c r="B43" s="383"/>
      <c r="C43" s="385"/>
    </row>
    <row r="45" spans="1:11" ht="14.25" thickBot="1"/>
    <row r="46" spans="1:11" ht="14.25" thickTop="1">
      <c r="A46" s="374"/>
      <c r="B46" s="375" t="s">
        <v>28</v>
      </c>
      <c r="C46" s="377">
        <f>C6+C10+C14+C18+C22+C36+C42</f>
        <v>0</v>
      </c>
    </row>
    <row r="47" spans="1:11" ht="14.25" thickBot="1">
      <c r="A47" s="374"/>
      <c r="B47" s="376"/>
      <c r="C47" s="378"/>
      <c r="E47" s="1" t="s">
        <v>34</v>
      </c>
    </row>
    <row r="48" spans="1:11" ht="14.25" thickTop="1"/>
  </sheetData>
  <mergeCells count="22">
    <mergeCell ref="B10:B11"/>
    <mergeCell ref="C10:C13"/>
    <mergeCell ref="A4:A5"/>
    <mergeCell ref="B4:B5"/>
    <mergeCell ref="C4:C5"/>
    <mergeCell ref="B6:B9"/>
    <mergeCell ref="C6:C9"/>
    <mergeCell ref="B14:B17"/>
    <mergeCell ref="C14:C17"/>
    <mergeCell ref="B18:B19"/>
    <mergeCell ref="C18:C21"/>
    <mergeCell ref="B22:B23"/>
    <mergeCell ref="C22:C25"/>
    <mergeCell ref="A46:A47"/>
    <mergeCell ref="B46:B47"/>
    <mergeCell ref="C46:C47"/>
    <mergeCell ref="A36:A37"/>
    <mergeCell ref="B36:B37"/>
    <mergeCell ref="C36:C37"/>
    <mergeCell ref="A42:A43"/>
    <mergeCell ref="B42:B43"/>
    <mergeCell ref="C42:C43"/>
  </mergeCells>
  <phoneticPr fontId="23"/>
  <printOptions horizontalCentered="1" verticalCentered="1"/>
  <pageMargins left="0.19685039370078741" right="0.19685039370078741" top="0.19685039370078741" bottom="0.19685039370078741" header="0" footer="0"/>
  <pageSetup paperSize="9" orientation="landscape" copies="6"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11</vt:i4>
      </vt:variant>
      <vt:variant>
        <vt:lpstr>名前付き一覧</vt:lpstr>
      </vt:variant>
      <vt:variant>
        <vt:i4>2</vt:i4>
      </vt:variant>
    </vt:vector>
  </HeadingPairs>
  <TitlesOfParts>
    <vt:vector size="13" baseType="lpstr">
      <vt:lpstr>材料費等記載見積書（例）</vt:lpstr>
      <vt:lpstr>材料費一覧表（例）</vt:lpstr>
      <vt:lpstr>労務費及び法定福利費内訳書（例）</vt:lpstr>
      <vt:lpstr>労務費及び法定福利費内訳書 （注意事項)</vt:lpstr>
      <vt:lpstr>見積条件確認書（例）</vt:lpstr>
      <vt:lpstr>安衛経費内訳書</vt:lpstr>
      <vt:lpstr>（参考）安衛経費率算出表</vt:lpstr>
      <vt:lpstr>関東土木</vt:lpstr>
      <vt:lpstr>関東建築</vt:lpstr>
      <vt:lpstr>関東土木(総額×</vt:lpstr>
      <vt:lpstr>労務費内訳書</vt:lpstr>
      <vt:lpstr>'見積条件確認書（例）'!Print_Area</vt:lpstr>
      <vt:lpstr>労務費内訳書!Print_Area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前田　幸則</cp:lastModifiedBy>
  <cp:lastPrinted>2026-06-18T05:22:03Z</cp:lastPrinted>
  <dcterms:created xsi:type="dcterms:W3CDTF">2025-04-11T01:22:39Z</dcterms:created>
  <dcterms:modified xsi:type="dcterms:W3CDTF">2026-06-24T08:24:14Z</dcterms:modified>
</cp:coreProperties>
</file>