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681261\Desktop\"/>
    </mc:Choice>
  </mc:AlternateContent>
  <xr:revisionPtr revIDLastSave="0" documentId="13_ncr:1_{2C22162F-C745-4116-89E1-A025045D2CEE}" xr6:coauthVersionLast="47" xr6:coauthVersionMax="47" xr10:uidLastSave="{00000000-0000-0000-0000-000000000000}"/>
  <bookViews>
    <workbookView xWindow="-120" yWindow="-120" windowWidth="29040" windowHeight="15720" tabRatio="782" xr2:uid="{492327AC-DD06-4176-87F2-CA43D6C720EE}"/>
  </bookViews>
  <sheets>
    <sheet name="材料費等記載見積書" sheetId="7" r:id="rId1"/>
    <sheet name="材料費一覧表" sheetId="8" r:id="rId2"/>
    <sheet name="労務費及び法定福利費内訳書" sheetId="9" r:id="rId3"/>
    <sheet name="関東土木" sheetId="6" state="hidden" r:id="rId4"/>
    <sheet name="関東建築" sheetId="5" state="hidden" r:id="rId5"/>
    <sheet name="関東土木(総額×" sheetId="3" state="hidden" r:id="rId6"/>
    <sheet name="労務費内訳書" sheetId="4" state="hidden" r:id="rId7"/>
  </sheets>
  <definedNames>
    <definedName name="_xlnm.Print_Area" localSheetId="6">労務費内訳書!$A$1:$I$22</definedName>
    <definedName name="工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9" l="1"/>
  <c r="C9" i="7" l="1"/>
  <c r="H19" i="9" l="1"/>
  <c r="H18" i="9"/>
  <c r="H17" i="9"/>
  <c r="H16" i="9"/>
  <c r="H15" i="9"/>
  <c r="H14" i="9"/>
  <c r="H13" i="9"/>
  <c r="H12" i="9"/>
  <c r="H11" i="9"/>
  <c r="H10" i="9"/>
  <c r="H9" i="9"/>
  <c r="H8" i="9"/>
  <c r="H7" i="9"/>
  <c r="H6" i="9"/>
  <c r="H5" i="9"/>
  <c r="A5" i="9"/>
  <c r="A6" i="9" s="1"/>
  <c r="A7" i="9" s="1"/>
  <c r="A8" i="9" s="1"/>
  <c r="A9" i="9" s="1"/>
  <c r="A10" i="9" s="1"/>
  <c r="A11" i="9" s="1"/>
  <c r="A12" i="9" s="1"/>
  <c r="A13" i="9" s="1"/>
  <c r="A14" i="9" s="1"/>
  <c r="A15" i="9" s="1"/>
  <c r="A16" i="9" s="1"/>
  <c r="A17" i="9" s="1"/>
  <c r="A18" i="9" s="1"/>
  <c r="A19" i="9" s="1"/>
  <c r="A20" i="9" s="1"/>
  <c r="H21" i="9" l="1"/>
  <c r="C13" i="7" s="1"/>
  <c r="G10" i="8"/>
  <c r="G9" i="8"/>
  <c r="G8" i="8"/>
  <c r="G7" i="8"/>
  <c r="G6" i="8"/>
  <c r="G16" i="8"/>
  <c r="G15" i="8"/>
  <c r="G14" i="8"/>
  <c r="G13" i="8"/>
  <c r="G12" i="8"/>
  <c r="G11" i="8"/>
  <c r="G5" i="8"/>
  <c r="G4" i="8"/>
  <c r="C46" i="6"/>
  <c r="C46" i="5"/>
  <c r="G16" i="5"/>
  <c r="E16" i="5"/>
  <c r="H19" i="4"/>
  <c r="H18" i="4"/>
  <c r="H17" i="4"/>
  <c r="H16" i="4"/>
  <c r="H15" i="4"/>
  <c r="H14" i="4"/>
  <c r="H13" i="4"/>
  <c r="H12" i="4"/>
  <c r="H11" i="4"/>
  <c r="H10" i="4"/>
  <c r="H9" i="4"/>
  <c r="H8" i="4"/>
  <c r="H7" i="4"/>
  <c r="H6" i="4"/>
  <c r="H5" i="4"/>
  <c r="A5" i="4"/>
  <c r="A6" i="4" s="1"/>
  <c r="A7" i="4" s="1"/>
  <c r="A8" i="4" s="1"/>
  <c r="A9" i="4" s="1"/>
  <c r="A10" i="4" s="1"/>
  <c r="A11" i="4" s="1"/>
  <c r="A12" i="4" s="1"/>
  <c r="A13" i="4" s="1"/>
  <c r="A14" i="4" s="1"/>
  <c r="A15" i="4" s="1"/>
  <c r="A16" i="4" s="1"/>
  <c r="A17" i="4" s="1"/>
  <c r="A18" i="4" s="1"/>
  <c r="A19" i="4" s="1"/>
  <c r="A20" i="4" s="1"/>
  <c r="C45" i="3"/>
  <c r="E26" i="9" l="1"/>
  <c r="H26" i="9" s="1"/>
  <c r="E28" i="9"/>
  <c r="H28" i="9" s="1"/>
  <c r="E27" i="9"/>
  <c r="H27" i="9" s="1"/>
  <c r="I21" i="9"/>
  <c r="E25" i="9"/>
  <c r="H25" i="9" s="1"/>
  <c r="E24" i="9"/>
  <c r="H24" i="9" s="1"/>
  <c r="G17" i="8"/>
  <c r="H21" i="4"/>
  <c r="H29" i="9" l="1"/>
  <c r="I29" i="9"/>
  <c r="C17" i="7"/>
</calcChain>
</file>

<file path=xl/sharedStrings.xml><?xml version="1.0" encoding="utf-8"?>
<sst xmlns="http://schemas.openxmlformats.org/spreadsheetml/2006/main" count="221" uniqueCount="102">
  <si>
    <t>材料費</t>
    <rPh sb="0" eb="3">
      <t>ザイリョウヒ</t>
    </rPh>
    <phoneticPr fontId="23"/>
  </si>
  <si>
    <t>労務費</t>
    <rPh sb="0" eb="3">
      <t>ロウムヒ</t>
    </rPh>
    <phoneticPr fontId="23"/>
  </si>
  <si>
    <t>※現場の技能労働者の賃金の原資に相当する部分を指し、</t>
    <rPh sb="1" eb="3">
      <t>ゲンバ</t>
    </rPh>
    <rPh sb="4" eb="9">
      <t>ギノウロウドウシャ</t>
    </rPh>
    <rPh sb="10" eb="12">
      <t>チンギン</t>
    </rPh>
    <rPh sb="13" eb="15">
      <t>ゲンシ</t>
    </rPh>
    <rPh sb="16" eb="18">
      <t>ソウトウ</t>
    </rPh>
    <rPh sb="20" eb="22">
      <t>ブブン</t>
    </rPh>
    <rPh sb="23" eb="24">
      <t>サ</t>
    </rPh>
    <phoneticPr fontId="23"/>
  </si>
  <si>
    <t>法定福利費（事業主負担分）</t>
    <rPh sb="0" eb="2">
      <t>ホウテイ</t>
    </rPh>
    <rPh sb="2" eb="5">
      <t>フクリヒ</t>
    </rPh>
    <rPh sb="6" eb="9">
      <t>ジギョウヌシ</t>
    </rPh>
    <rPh sb="9" eb="12">
      <t>フタンブン</t>
    </rPh>
    <phoneticPr fontId="23"/>
  </si>
  <si>
    <t>建退共掛金</t>
    <rPh sb="0" eb="3">
      <t>ケンタイキョウ</t>
    </rPh>
    <rPh sb="3" eb="5">
      <t>カケキン</t>
    </rPh>
    <phoneticPr fontId="23"/>
  </si>
  <si>
    <t>安全衛生経費</t>
    <rPh sb="0" eb="4">
      <t>アンゼンエイセイ</t>
    </rPh>
    <rPh sb="4" eb="6">
      <t>ケイヒ</t>
    </rPh>
    <phoneticPr fontId="23"/>
  </si>
  <si>
    <t>※労働安全衛生法等に基づく労働災害防止対策に必要な経費を計上する</t>
    <rPh sb="1" eb="3">
      <t>ロウドウ</t>
    </rPh>
    <rPh sb="3" eb="5">
      <t>アンゼン</t>
    </rPh>
    <rPh sb="5" eb="7">
      <t>エイセイ</t>
    </rPh>
    <rPh sb="7" eb="8">
      <t>ホウ</t>
    </rPh>
    <rPh sb="8" eb="9">
      <t>トウ</t>
    </rPh>
    <rPh sb="10" eb="11">
      <t>モト</t>
    </rPh>
    <rPh sb="13" eb="17">
      <t>ロウドウサイガイ</t>
    </rPh>
    <rPh sb="17" eb="19">
      <t>ボウシ</t>
    </rPh>
    <rPh sb="19" eb="21">
      <t>タイサク</t>
    </rPh>
    <rPh sb="22" eb="24">
      <t>ヒツヨウ</t>
    </rPh>
    <rPh sb="25" eb="27">
      <t>ケイヒ</t>
    </rPh>
    <rPh sb="28" eb="30">
      <t>ケイジョウ</t>
    </rPh>
    <phoneticPr fontId="23"/>
  </si>
  <si>
    <t>※安全衛生経費は労務費等と一部重複することがある</t>
    <rPh sb="1" eb="3">
      <t>アンゼン</t>
    </rPh>
    <rPh sb="3" eb="5">
      <t>エイセイ</t>
    </rPh>
    <rPh sb="5" eb="7">
      <t>ケイヒ</t>
    </rPh>
    <rPh sb="8" eb="12">
      <t>ロウムヒトウ</t>
    </rPh>
    <rPh sb="13" eb="15">
      <t>イチブ</t>
    </rPh>
    <rPh sb="15" eb="17">
      <t>チョウフク</t>
    </rPh>
    <phoneticPr fontId="23"/>
  </si>
  <si>
    <t>また、上記の「労務費」は、現場の技能労働者の賃金の原資に相当する部分を指し、「建設労働者の雇用に伴う必要経費」を含まないものです。</t>
    <rPh sb="3" eb="5">
      <t>ジョウキ</t>
    </rPh>
    <rPh sb="7" eb="10">
      <t>ロウムヒ</t>
    </rPh>
    <rPh sb="13" eb="15">
      <t>ゲンバ</t>
    </rPh>
    <rPh sb="16" eb="21">
      <t>ギノウロウドウシャ</t>
    </rPh>
    <rPh sb="22" eb="24">
      <t>チンギン</t>
    </rPh>
    <rPh sb="25" eb="27">
      <t>ゲンシ</t>
    </rPh>
    <rPh sb="28" eb="30">
      <t>ソウトウ</t>
    </rPh>
    <rPh sb="32" eb="34">
      <t>ブブン</t>
    </rPh>
    <rPh sb="35" eb="36">
      <t>サ</t>
    </rPh>
    <rPh sb="39" eb="44">
      <t>ケンセツロウドウシャ</t>
    </rPh>
    <rPh sb="45" eb="47">
      <t>コヨウ</t>
    </rPh>
    <rPh sb="48" eb="49">
      <t>トモナ</t>
    </rPh>
    <rPh sb="50" eb="52">
      <t>ヒツヨウ</t>
    </rPh>
    <rPh sb="52" eb="54">
      <t>ケイヒ</t>
    </rPh>
    <rPh sb="56" eb="57">
      <t>フク</t>
    </rPh>
    <phoneticPr fontId="23"/>
  </si>
  <si>
    <t>金額（税抜）</t>
    <rPh sb="0" eb="2">
      <t>キンガク</t>
    </rPh>
    <rPh sb="3" eb="5">
      <t>ゼイヌ</t>
    </rPh>
    <phoneticPr fontId="23"/>
  </si>
  <si>
    <t>労務単価(円)</t>
    <rPh sb="0" eb="4">
      <t>ロウムタンカ</t>
    </rPh>
    <rPh sb="5" eb="6">
      <t>エン</t>
    </rPh>
    <phoneticPr fontId="23"/>
  </si>
  <si>
    <t>予定人工数(人)</t>
    <rPh sb="0" eb="2">
      <t>ヨテイ</t>
    </rPh>
    <rPh sb="2" eb="4">
      <t>ニンク</t>
    </rPh>
    <rPh sb="4" eb="5">
      <t>スウ</t>
    </rPh>
    <rPh sb="6" eb="7">
      <t>ニン</t>
    </rPh>
    <phoneticPr fontId="23"/>
  </si>
  <si>
    <t>×</t>
    <phoneticPr fontId="23"/>
  </si>
  <si>
    <t>単価(円/日)</t>
    <rPh sb="0" eb="2">
      <t>タンカ</t>
    </rPh>
    <rPh sb="3" eb="4">
      <t>エン</t>
    </rPh>
    <rPh sb="5" eb="6">
      <t>ニチ</t>
    </rPh>
    <phoneticPr fontId="23"/>
  </si>
  <si>
    <t>充当日数(人･日)</t>
    <rPh sb="0" eb="2">
      <t>ジュウトウ</t>
    </rPh>
    <rPh sb="2" eb="4">
      <t>ニッスウ</t>
    </rPh>
    <rPh sb="5" eb="6">
      <t>ニン</t>
    </rPh>
    <rPh sb="7" eb="8">
      <t>ニチ</t>
    </rPh>
    <phoneticPr fontId="23"/>
  </si>
  <si>
    <t>労務費(円)</t>
    <rPh sb="0" eb="3">
      <t>ロウムヒ</t>
    </rPh>
    <rPh sb="4" eb="5">
      <t>エン</t>
    </rPh>
    <phoneticPr fontId="23"/>
  </si>
  <si>
    <t>安全衛生経費率</t>
    <rPh sb="0" eb="4">
      <t>アンゼンエイセイ</t>
    </rPh>
    <rPh sb="4" eb="7">
      <t>ケイヒリツ</t>
    </rPh>
    <phoneticPr fontId="23"/>
  </si>
  <si>
    <t>単位：円</t>
    <phoneticPr fontId="23"/>
  </si>
  <si>
    <t>法定福利費率</t>
    <rPh sb="0" eb="6">
      <t>ホウテイフクリヒリツ</t>
    </rPh>
    <phoneticPr fontId="23"/>
  </si>
  <si>
    <t>　法定福利費（事業主負担分）等は含まれない</t>
    <rPh sb="1" eb="3">
      <t>ホウテイ</t>
    </rPh>
    <rPh sb="3" eb="6">
      <t>フクリヒ</t>
    </rPh>
    <rPh sb="7" eb="10">
      <t>ジギョウヌシ</t>
    </rPh>
    <rPh sb="10" eb="13">
      <t>フタンブン</t>
    </rPh>
    <rPh sb="14" eb="15">
      <t>トウ</t>
    </rPh>
    <rPh sb="16" eb="17">
      <t>フク</t>
    </rPh>
    <phoneticPr fontId="23"/>
  </si>
  <si>
    <t>（参考）建設労働者の雇用に伴う必要経費（労務費を除く）の合計</t>
    <phoneticPr fontId="23"/>
  </si>
  <si>
    <t>・健康保険</t>
    <rPh sb="1" eb="5">
      <t>ケンコウホケン</t>
    </rPh>
    <phoneticPr fontId="23"/>
  </si>
  <si>
    <t>・厚生年金保険</t>
    <rPh sb="1" eb="5">
      <t>コウセイネンキン</t>
    </rPh>
    <rPh sb="5" eb="7">
      <t>ホケン</t>
    </rPh>
    <phoneticPr fontId="23"/>
  </si>
  <si>
    <t>・雇用保険</t>
    <rPh sb="1" eb="3">
      <t>コヨウ</t>
    </rPh>
    <rPh sb="3" eb="5">
      <t>ホケン</t>
    </rPh>
    <phoneticPr fontId="23"/>
  </si>
  <si>
    <t>・子ども子育て拠出金</t>
    <rPh sb="1" eb="2">
      <t>コ</t>
    </rPh>
    <rPh sb="4" eb="6">
      <t>コソダ</t>
    </rPh>
    <rPh sb="7" eb="10">
      <t>キョシュツキン</t>
    </rPh>
    <phoneticPr fontId="23"/>
  </si>
  <si>
    <t>%</t>
    <phoneticPr fontId="23"/>
  </si>
  <si>
    <t>・介護保険</t>
    <rPh sb="1" eb="3">
      <t>カイゴ</t>
    </rPh>
    <rPh sb="3" eb="5">
      <t>ホケン</t>
    </rPh>
    <phoneticPr fontId="23"/>
  </si>
  <si>
    <t>会社経費等上記項目のいずれにも含まれない費用</t>
    <rPh sb="0" eb="2">
      <t>カイシャ</t>
    </rPh>
    <rPh sb="2" eb="4">
      <t>ケイヒ</t>
    </rPh>
    <rPh sb="4" eb="5">
      <t>トウ</t>
    </rPh>
    <rPh sb="5" eb="7">
      <t>ジョウキ</t>
    </rPh>
    <rPh sb="7" eb="9">
      <t>コウモク</t>
    </rPh>
    <rPh sb="15" eb="16">
      <t>フク</t>
    </rPh>
    <rPh sb="20" eb="22">
      <t>ヒヨウ</t>
    </rPh>
    <phoneticPr fontId="23"/>
  </si>
  <si>
    <t>見積金額合計（税抜）　※Ⅰ＋Ⅱ＋Ⅲ</t>
    <rPh sb="0" eb="4">
      <t>ミツモリキンガク</t>
    </rPh>
    <rPh sb="4" eb="6">
      <t>ゴウケイ</t>
    </rPh>
    <rPh sb="7" eb="9">
      <t>ゼイヌ</t>
    </rPh>
    <phoneticPr fontId="23"/>
  </si>
  <si>
    <t>費　　　目</t>
    <rPh sb="0" eb="1">
      <t>ヒ</t>
    </rPh>
    <rPh sb="4" eb="5">
      <t>メ</t>
    </rPh>
    <phoneticPr fontId="23"/>
  </si>
  <si>
    <t>上記の５つの経費の額について、受注者が通常必要と認められる額を著しく下回るように見積もること及び注文者が通常必要と認められる額を著しく下回ることとなるように変更依頼</t>
    <rPh sb="0" eb="2">
      <t>ジョウキ</t>
    </rPh>
    <rPh sb="6" eb="8">
      <t>ケイヒ</t>
    </rPh>
    <rPh sb="9" eb="10">
      <t>ガク</t>
    </rPh>
    <rPh sb="15" eb="18">
      <t>ジュチュウシャ</t>
    </rPh>
    <rPh sb="19" eb="21">
      <t>ツウジョウ</t>
    </rPh>
    <rPh sb="21" eb="23">
      <t>ヒツヨウ</t>
    </rPh>
    <rPh sb="24" eb="25">
      <t>ミト</t>
    </rPh>
    <rPh sb="29" eb="30">
      <t>ガク</t>
    </rPh>
    <rPh sb="31" eb="32">
      <t>イチジル</t>
    </rPh>
    <rPh sb="34" eb="36">
      <t>シタマワ</t>
    </rPh>
    <rPh sb="40" eb="42">
      <t>ミツ</t>
    </rPh>
    <rPh sb="46" eb="47">
      <t>オヨ</t>
    </rPh>
    <rPh sb="48" eb="51">
      <t>チュウモンシャ</t>
    </rPh>
    <rPh sb="52" eb="54">
      <t>ツウジョウ</t>
    </rPh>
    <rPh sb="54" eb="56">
      <t>ヒツヨウ</t>
    </rPh>
    <rPh sb="57" eb="58">
      <t>ミト</t>
    </rPh>
    <rPh sb="62" eb="63">
      <t>ガク</t>
    </rPh>
    <rPh sb="64" eb="65">
      <t>イチジル</t>
    </rPh>
    <rPh sb="67" eb="69">
      <t>シタマワ</t>
    </rPh>
    <phoneticPr fontId="23"/>
  </si>
  <si>
    <t>することは、建設業法第20条第2項、第6項において禁止されています。</t>
    <rPh sb="6" eb="10">
      <t>ケンセツギョウホウ</t>
    </rPh>
    <rPh sb="10" eb="11">
      <t>ダイ</t>
    </rPh>
    <rPh sb="13" eb="14">
      <t>ジョウ</t>
    </rPh>
    <rPh sb="14" eb="15">
      <t>ダイ</t>
    </rPh>
    <rPh sb="16" eb="17">
      <t>コウ</t>
    </rPh>
    <rPh sb="18" eb="19">
      <t>ダイ</t>
    </rPh>
    <rPh sb="20" eb="21">
      <t>コウ</t>
    </rPh>
    <rPh sb="25" eb="27">
      <t>キンシ</t>
    </rPh>
    <phoneticPr fontId="23"/>
  </si>
  <si>
    <t>ます。</t>
    <phoneticPr fontId="23"/>
  </si>
  <si>
    <t>下記に記載する「建設労働者の雇用に伴う必要経費」について、必要額を計上しない、又は請負代金額からこれを値引くことは建設業法上不当行為となり得ることに留意する必要があり</t>
    <rPh sb="0" eb="2">
      <t>カキ</t>
    </rPh>
    <rPh sb="3" eb="5">
      <t>キサイ</t>
    </rPh>
    <rPh sb="8" eb="10">
      <t>ケンセツ</t>
    </rPh>
    <rPh sb="10" eb="13">
      <t>ロウドウシャ</t>
    </rPh>
    <rPh sb="14" eb="16">
      <t>コヨウ</t>
    </rPh>
    <rPh sb="29" eb="32">
      <t>ヒツヨウガク</t>
    </rPh>
    <rPh sb="33" eb="35">
      <t>ケイジョウ</t>
    </rPh>
    <rPh sb="39" eb="40">
      <t>マタ</t>
    </rPh>
    <rPh sb="41" eb="43">
      <t>ウケオイ</t>
    </rPh>
    <rPh sb="43" eb="46">
      <t>ダイキンガク</t>
    </rPh>
    <rPh sb="51" eb="53">
      <t>ネビ</t>
    </rPh>
    <rPh sb="57" eb="62">
      <t>ケンセツギョウホウジョウ</t>
    </rPh>
    <rPh sb="62" eb="64">
      <t>フトウ</t>
    </rPh>
    <rPh sb="64" eb="66">
      <t>コウイ</t>
    </rPh>
    <rPh sb="69" eb="70">
      <t>ウ</t>
    </rPh>
    <phoneticPr fontId="23"/>
  </si>
  <si>
    <t>　以上のとおり、お見積り申し上げます。</t>
    <rPh sb="1" eb="3">
      <t>イジョウ</t>
    </rPh>
    <rPh sb="9" eb="11">
      <t>ミツモ</t>
    </rPh>
    <rPh sb="12" eb="13">
      <t>モウ</t>
    </rPh>
    <rPh sb="14" eb="15">
      <t>ア</t>
    </rPh>
    <phoneticPr fontId="23"/>
  </si>
  <si>
    <t>Ⅰ．見積金額合計（税抜）のうち、建設業法第20条第1項等により、見積書において特に内訳明示することとされている経費の明細書</t>
    <rPh sb="2" eb="4">
      <t>ミツモリ</t>
    </rPh>
    <rPh sb="4" eb="6">
      <t>キンガク</t>
    </rPh>
    <rPh sb="6" eb="8">
      <t>ゴウケイ</t>
    </rPh>
    <rPh sb="9" eb="11">
      <t>ゼイヌ</t>
    </rPh>
    <phoneticPr fontId="23"/>
  </si>
  <si>
    <t>Ⅱ．建設労働者の雇用に伴う必要経費（労務費を除く）</t>
    <phoneticPr fontId="23"/>
  </si>
  <si>
    <t>Ⅲ．その他の費用</t>
    <rPh sb="4" eb="5">
      <t>タ</t>
    </rPh>
    <rPh sb="6" eb="8">
      <t>ヒヨウ</t>
    </rPh>
    <phoneticPr fontId="23"/>
  </si>
  <si>
    <t>証紙等交付事務を受託していない場合のみ計上する</t>
    <rPh sb="0" eb="2">
      <t>ショウシ</t>
    </rPh>
    <rPh sb="2" eb="3">
      <t>トウ</t>
    </rPh>
    <rPh sb="3" eb="5">
      <t>コウフ</t>
    </rPh>
    <rPh sb="5" eb="7">
      <t>ジム</t>
    </rPh>
    <rPh sb="8" eb="10">
      <t>ジュタク</t>
    </rPh>
    <rPh sb="15" eb="17">
      <t>バアイ</t>
    </rPh>
    <rPh sb="19" eb="21">
      <t>ケイジョウ</t>
    </rPh>
    <phoneticPr fontId="23"/>
  </si>
  <si>
    <t>※個別積み上げによる計上も可とする。（別紙明細添付が必要）</t>
    <rPh sb="1" eb="3">
      <t>コベツ</t>
    </rPh>
    <rPh sb="3" eb="4">
      <t>ツ</t>
    </rPh>
    <rPh sb="5" eb="6">
      <t>ア</t>
    </rPh>
    <rPh sb="10" eb="12">
      <t>ケイジョウ</t>
    </rPh>
    <rPh sb="13" eb="14">
      <t>カ</t>
    </rPh>
    <rPh sb="19" eb="21">
      <t>ベッシ</t>
    </rPh>
    <rPh sb="21" eb="23">
      <t>メイサイ</t>
    </rPh>
    <rPh sb="23" eb="25">
      <t>テンプ</t>
    </rPh>
    <rPh sb="26" eb="28">
      <t>ヒツヨウ</t>
    </rPh>
    <phoneticPr fontId="23"/>
  </si>
  <si>
    <t>NO.</t>
    <phoneticPr fontId="34"/>
  </si>
  <si>
    <t>名　　　　　　称</t>
    <rPh sb="0" eb="1">
      <t>ナ</t>
    </rPh>
    <rPh sb="7" eb="8">
      <t>ショウ</t>
    </rPh>
    <phoneticPr fontId="34"/>
  </si>
  <si>
    <t>仕　　　　様</t>
    <rPh sb="0" eb="1">
      <t>ツコウ</t>
    </rPh>
    <rPh sb="5" eb="6">
      <t>サマ</t>
    </rPh>
    <phoneticPr fontId="34"/>
  </si>
  <si>
    <t>数　　　量</t>
    <rPh sb="0" eb="1">
      <t>カズ</t>
    </rPh>
    <rPh sb="4" eb="5">
      <t>リョウ</t>
    </rPh>
    <phoneticPr fontId="34"/>
  </si>
  <si>
    <t>単位</t>
    <rPh sb="0" eb="2">
      <t>タンイ</t>
    </rPh>
    <phoneticPr fontId="34"/>
  </si>
  <si>
    <t>単　　　価</t>
    <rPh sb="0" eb="1">
      <t>タン</t>
    </rPh>
    <rPh sb="4" eb="5">
      <t>アタイ</t>
    </rPh>
    <phoneticPr fontId="34"/>
  </si>
  <si>
    <t>金　　　額</t>
    <rPh sb="0" eb="1">
      <t>キン</t>
    </rPh>
    <rPh sb="4" eb="5">
      <t>ガク</t>
    </rPh>
    <phoneticPr fontId="34"/>
  </si>
  <si>
    <t>備　　　　　　　　考</t>
    <rPh sb="0" eb="1">
      <t>ソナエ</t>
    </rPh>
    <rPh sb="9" eb="10">
      <t>コウ</t>
    </rPh>
    <phoneticPr fontId="34"/>
  </si>
  <si>
    <t>※</t>
    <phoneticPr fontId="34"/>
  </si>
  <si>
    <t>見積金額</t>
    <rPh sb="0" eb="2">
      <t>ミツモリ</t>
    </rPh>
    <rPh sb="2" eb="4">
      <t>キンガク</t>
    </rPh>
    <phoneticPr fontId="34"/>
  </si>
  <si>
    <t>円</t>
    <rPh sb="0" eb="1">
      <t>エン</t>
    </rPh>
    <phoneticPr fontId="34"/>
  </si>
  <si>
    <t>　</t>
    <phoneticPr fontId="24"/>
  </si>
  <si>
    <t>人</t>
    <rPh sb="0" eb="1">
      <t>ニン</t>
    </rPh>
    <phoneticPr fontId="34"/>
  </si>
  <si>
    <t>労務費　　計</t>
    <rPh sb="0" eb="3">
      <t>ロウムヒ</t>
    </rPh>
    <rPh sb="5" eb="6">
      <t>ケイ</t>
    </rPh>
    <phoneticPr fontId="34"/>
  </si>
  <si>
    <t>労務費内訳書</t>
    <rPh sb="0" eb="3">
      <t>ロウムヒ</t>
    </rPh>
    <rPh sb="3" eb="5">
      <t>ウチワケ</t>
    </rPh>
    <rPh sb="5" eb="6">
      <t>ショ</t>
    </rPh>
    <phoneticPr fontId="34"/>
  </si>
  <si>
    <t>※労務単価が複数に跨る場合は、労務費内訳書の作成も可とする。</t>
    <rPh sb="1" eb="5">
      <t>ロウムタンカ</t>
    </rPh>
    <rPh sb="6" eb="8">
      <t>フクスウ</t>
    </rPh>
    <rPh sb="9" eb="10">
      <t>マタガ</t>
    </rPh>
    <rPh sb="11" eb="13">
      <t>バアイ</t>
    </rPh>
    <rPh sb="15" eb="18">
      <t>ロウムヒ</t>
    </rPh>
    <rPh sb="18" eb="21">
      <t>ウチワケショ</t>
    </rPh>
    <rPh sb="22" eb="24">
      <t>サクセイ</t>
    </rPh>
    <rPh sb="25" eb="26">
      <t>カ</t>
    </rPh>
    <phoneticPr fontId="23"/>
  </si>
  <si>
    <t>※建退共掛金は受注者や再下請事業者が加入事業者であり、元請等が</t>
    <rPh sb="1" eb="4">
      <t>ケンタイキョウ</t>
    </rPh>
    <rPh sb="4" eb="6">
      <t>カケキン</t>
    </rPh>
    <rPh sb="7" eb="10">
      <t>ジュチュウシャ</t>
    </rPh>
    <rPh sb="11" eb="12">
      <t>サイ</t>
    </rPh>
    <rPh sb="12" eb="14">
      <t>シタウケ</t>
    </rPh>
    <rPh sb="14" eb="17">
      <t>ジギョウシャ</t>
    </rPh>
    <rPh sb="18" eb="20">
      <t>カニュウ</t>
    </rPh>
    <rPh sb="20" eb="23">
      <t>ジギョウシャ</t>
    </rPh>
    <phoneticPr fontId="23"/>
  </si>
  <si>
    <t>労務費及び法定福利費内訳書</t>
    <rPh sb="0" eb="13">
      <t>ロウムヒ</t>
    </rPh>
    <phoneticPr fontId="23"/>
  </si>
  <si>
    <t>（熱中症対策費・保護具補助等）</t>
    <rPh sb="1" eb="4">
      <t>ネッチュウショウ</t>
    </rPh>
    <rPh sb="4" eb="7">
      <t>タイサクヒ</t>
    </rPh>
    <rPh sb="8" eb="11">
      <t>ホゴグ</t>
    </rPh>
    <rPh sb="11" eb="13">
      <t>ホジョ</t>
    </rPh>
    <rPh sb="13" eb="14">
      <t>トウ</t>
    </rPh>
    <phoneticPr fontId="23"/>
  </si>
  <si>
    <t>Ⅲ．一般管理費</t>
    <rPh sb="2" eb="4">
      <t>イッパン</t>
    </rPh>
    <rPh sb="4" eb="7">
      <t>カンリヒ</t>
    </rPh>
    <phoneticPr fontId="23"/>
  </si>
  <si>
    <t>Ⅱ．現場管理費（労務費を除く）</t>
    <rPh sb="2" eb="7">
      <t>ゲンバカンリヒ</t>
    </rPh>
    <phoneticPr fontId="23"/>
  </si>
  <si>
    <t>※個別積み上げによる計上。（別紙明細が必要）</t>
    <rPh sb="1" eb="3">
      <t>コベツ</t>
    </rPh>
    <rPh sb="3" eb="4">
      <t>ツ</t>
    </rPh>
    <rPh sb="5" eb="6">
      <t>ア</t>
    </rPh>
    <rPh sb="10" eb="12">
      <t>ケイジョウ</t>
    </rPh>
    <rPh sb="14" eb="16">
      <t>ベッシ</t>
    </rPh>
    <rPh sb="16" eb="18">
      <t>メイサイ</t>
    </rPh>
    <rPh sb="19" eb="21">
      <t>ヒツヨウ</t>
    </rPh>
    <phoneticPr fontId="23"/>
  </si>
  <si>
    <t>（宿泊費・交通費等）</t>
    <rPh sb="1" eb="4">
      <t>シュクハクヒ</t>
    </rPh>
    <rPh sb="5" eb="8">
      <t>コウツウヒ</t>
    </rPh>
    <rPh sb="8" eb="9">
      <t>トウ</t>
    </rPh>
    <phoneticPr fontId="23"/>
  </si>
  <si>
    <t>建設労働者の雇用に伴う必要経費（労務費を除く）</t>
    <rPh sb="0" eb="2">
      <t>ケンセツ</t>
    </rPh>
    <rPh sb="2" eb="5">
      <t>ロウドウシャ</t>
    </rPh>
    <rPh sb="6" eb="8">
      <t>コヨウ</t>
    </rPh>
    <rPh sb="9" eb="10">
      <t>トモナ</t>
    </rPh>
    <rPh sb="11" eb="13">
      <t>ヒツヨウ</t>
    </rPh>
    <rPh sb="13" eb="15">
      <t>ケイヒ</t>
    </rPh>
    <rPh sb="16" eb="19">
      <t>ロウムヒ</t>
    </rPh>
    <rPh sb="20" eb="21">
      <t>ノゾ</t>
    </rPh>
    <phoneticPr fontId="23"/>
  </si>
  <si>
    <t>建設労働者の雇用に伴う必要経費（労務費を除く）の合計</t>
    <phoneticPr fontId="23"/>
  </si>
  <si>
    <t>材料費等記載見積書</t>
    <rPh sb="0" eb="9">
      <t>ザイリョウ</t>
    </rPh>
    <phoneticPr fontId="23"/>
  </si>
  <si>
    <t>※個別積み上げ・率による計上。（別紙明細が必要）</t>
    <rPh sb="1" eb="3">
      <t>コベツ</t>
    </rPh>
    <rPh sb="3" eb="4">
      <t>ツ</t>
    </rPh>
    <rPh sb="5" eb="6">
      <t>ア</t>
    </rPh>
    <rPh sb="8" eb="9">
      <t>リツ</t>
    </rPh>
    <rPh sb="12" eb="14">
      <t>ケイジョウ</t>
    </rPh>
    <rPh sb="16" eb="18">
      <t>ベッシ</t>
    </rPh>
    <rPh sb="18" eb="20">
      <t>メイサイ</t>
    </rPh>
    <rPh sb="21" eb="23">
      <t>ヒツヨウ</t>
    </rPh>
    <phoneticPr fontId="23"/>
  </si>
  <si>
    <t>「安全衛生対策項目の確認表」等において、「費用負担者」を確認した項目のうち、下請負人が当該者となる項目の積み上げ</t>
    <rPh sb="1" eb="3">
      <t>アンゼン</t>
    </rPh>
    <rPh sb="3" eb="5">
      <t>エイセイ</t>
    </rPh>
    <rPh sb="5" eb="7">
      <t>タイサク</t>
    </rPh>
    <rPh sb="7" eb="9">
      <t>コウモク</t>
    </rPh>
    <rPh sb="10" eb="12">
      <t>カクニン</t>
    </rPh>
    <rPh sb="12" eb="13">
      <t>ヒョウ</t>
    </rPh>
    <rPh sb="14" eb="15">
      <t>トウ</t>
    </rPh>
    <rPh sb="21" eb="23">
      <t>ヒヨウ</t>
    </rPh>
    <rPh sb="23" eb="26">
      <t>フタンシャ</t>
    </rPh>
    <rPh sb="28" eb="30">
      <t>カクニン</t>
    </rPh>
    <rPh sb="32" eb="34">
      <t>コウモク</t>
    </rPh>
    <rPh sb="38" eb="42">
      <t>シタウケオイニン</t>
    </rPh>
    <rPh sb="43" eb="45">
      <t>トウガイ</t>
    </rPh>
    <rPh sb="45" eb="46">
      <t>シャ</t>
    </rPh>
    <rPh sb="49" eb="51">
      <t>コウモク</t>
    </rPh>
    <rPh sb="52" eb="53">
      <t>ツ</t>
    </rPh>
    <rPh sb="54" eb="55">
      <t>ア</t>
    </rPh>
    <phoneticPr fontId="23"/>
  </si>
  <si>
    <t>機械費、一般管理費、特許料、特車申請費等</t>
    <rPh sb="0" eb="3">
      <t>キカイヒ</t>
    </rPh>
    <rPh sb="4" eb="6">
      <t>イッパン</t>
    </rPh>
    <rPh sb="6" eb="9">
      <t>カンリヒ</t>
    </rPh>
    <rPh sb="10" eb="12">
      <t>トッキョ</t>
    </rPh>
    <rPh sb="12" eb="13">
      <t>リョウ</t>
    </rPh>
    <rPh sb="14" eb="16">
      <t>トクシャ</t>
    </rPh>
    <rPh sb="16" eb="19">
      <t>シンセイヒ</t>
    </rPh>
    <rPh sb="19" eb="20">
      <t>トウ</t>
    </rPh>
    <phoneticPr fontId="23"/>
  </si>
  <si>
    <t>基本給、出来高給、家族手当、通勤手当、地域手当、住宅手当、現場手当、技能手当、精勤手当、通勤用定期、食事の支給、商用、臨時の賃金、退職金</t>
    <rPh sb="0" eb="3">
      <t>キホンキュウ</t>
    </rPh>
    <rPh sb="4" eb="7">
      <t>デキダカ</t>
    </rPh>
    <rPh sb="7" eb="8">
      <t>キュウ</t>
    </rPh>
    <rPh sb="9" eb="11">
      <t>カゾク</t>
    </rPh>
    <rPh sb="11" eb="13">
      <t>テアテ</t>
    </rPh>
    <rPh sb="14" eb="16">
      <t>ツウキン</t>
    </rPh>
    <rPh sb="16" eb="18">
      <t>テアテ</t>
    </rPh>
    <rPh sb="19" eb="21">
      <t>チイキ</t>
    </rPh>
    <rPh sb="21" eb="23">
      <t>テアテ</t>
    </rPh>
    <rPh sb="24" eb="26">
      <t>ジュウタク</t>
    </rPh>
    <rPh sb="26" eb="28">
      <t>テアテ</t>
    </rPh>
    <rPh sb="29" eb="31">
      <t>ゲンバ</t>
    </rPh>
    <rPh sb="31" eb="33">
      <t>テアテ</t>
    </rPh>
    <rPh sb="34" eb="36">
      <t>ギノウ</t>
    </rPh>
    <rPh sb="36" eb="38">
      <t>テアテ</t>
    </rPh>
    <rPh sb="39" eb="41">
      <t>セイキン</t>
    </rPh>
    <rPh sb="41" eb="43">
      <t>テアテ</t>
    </rPh>
    <rPh sb="44" eb="47">
      <t>ツウキンヨウ</t>
    </rPh>
    <rPh sb="47" eb="49">
      <t>テイキ</t>
    </rPh>
    <rPh sb="50" eb="52">
      <t>ショクジ</t>
    </rPh>
    <rPh sb="53" eb="55">
      <t>シキュウ</t>
    </rPh>
    <rPh sb="56" eb="58">
      <t>ショウヨウ</t>
    </rPh>
    <rPh sb="59" eb="61">
      <t>リンジ</t>
    </rPh>
    <rPh sb="62" eb="64">
      <t>チンギン</t>
    </rPh>
    <rPh sb="65" eb="68">
      <t>タイショクキン</t>
    </rPh>
    <phoneticPr fontId="23"/>
  </si>
  <si>
    <t>労務費及び法定福利費内訳書の賃金のごく英</t>
    <rPh sb="0" eb="13">
      <t>ロウムヒ</t>
    </rPh>
    <rPh sb="14" eb="16">
      <t>チンギン</t>
    </rPh>
    <rPh sb="19" eb="20">
      <t>エイ</t>
    </rPh>
    <phoneticPr fontId="23"/>
  </si>
  <si>
    <t>労務費及び法定福利費内訳書に記載の法定福利費</t>
    <rPh sb="0" eb="13">
      <t>ロウムヒ</t>
    </rPh>
    <rPh sb="14" eb="16">
      <t>キサイ</t>
    </rPh>
    <rPh sb="17" eb="19">
      <t>ホウテイ</t>
    </rPh>
    <rPh sb="19" eb="22">
      <t>フクリヒ</t>
    </rPh>
    <phoneticPr fontId="23"/>
  </si>
  <si>
    <t>安全衛生経費の一部、法定福利費(事業主負担分）、建退共掛金、宿泊費・交通費・通信費等）</t>
    <rPh sb="0" eb="2">
      <t>アンゼン</t>
    </rPh>
    <rPh sb="2" eb="4">
      <t>エイセイ</t>
    </rPh>
    <rPh sb="4" eb="6">
      <t>ケイヒ</t>
    </rPh>
    <rPh sb="7" eb="9">
      <t>イチブ</t>
    </rPh>
    <rPh sb="10" eb="12">
      <t>ホウテイ</t>
    </rPh>
    <rPh sb="12" eb="14">
      <t>フクリ</t>
    </rPh>
    <rPh sb="14" eb="15">
      <t>ヒ</t>
    </rPh>
    <rPh sb="16" eb="19">
      <t>ジギョウヌシ</t>
    </rPh>
    <rPh sb="19" eb="21">
      <t>フタン</t>
    </rPh>
    <rPh sb="21" eb="22">
      <t>ブン</t>
    </rPh>
    <rPh sb="24" eb="27">
      <t>ケンタイキョウ</t>
    </rPh>
    <rPh sb="27" eb="29">
      <t>カケキン</t>
    </rPh>
    <rPh sb="30" eb="33">
      <t>シュクハクヒ</t>
    </rPh>
    <rPh sb="34" eb="37">
      <t>コウツウヒ</t>
    </rPh>
    <rPh sb="38" eb="40">
      <t>ツウシン</t>
    </rPh>
    <rPh sb="40" eb="41">
      <t>ヒ</t>
    </rPh>
    <rPh sb="41" eb="42">
      <t>トウ</t>
    </rPh>
    <phoneticPr fontId="23"/>
  </si>
  <si>
    <t>労務費及び法定福利費内訳書の賃金の合計</t>
    <rPh sb="0" eb="13">
      <t>ロウムヒ</t>
    </rPh>
    <rPh sb="14" eb="16">
      <t>チンギン</t>
    </rPh>
    <rPh sb="17" eb="19">
      <t>ゴウケイ</t>
    </rPh>
    <phoneticPr fontId="23"/>
  </si>
  <si>
    <t>※安全衛生経費は労務費等と一部重複することがある</t>
    <phoneticPr fontId="23"/>
  </si>
  <si>
    <t>基本給、出来高給、家族手当、通勤手当、地域手当、住宅手当、現場手当、技能手当、精勤手当、通勤用定期、食事の支給、臨時の賃金、退職金</t>
    <rPh sb="0" eb="3">
      <t>キホンキュウ</t>
    </rPh>
    <rPh sb="4" eb="7">
      <t>デキダカ</t>
    </rPh>
    <rPh sb="7" eb="8">
      <t>キュウ</t>
    </rPh>
    <rPh sb="9" eb="11">
      <t>カゾク</t>
    </rPh>
    <rPh sb="11" eb="13">
      <t>テアテ</t>
    </rPh>
    <rPh sb="14" eb="16">
      <t>ツウキン</t>
    </rPh>
    <rPh sb="16" eb="18">
      <t>テアテ</t>
    </rPh>
    <rPh sb="19" eb="21">
      <t>チイキ</t>
    </rPh>
    <rPh sb="21" eb="23">
      <t>テアテ</t>
    </rPh>
    <rPh sb="24" eb="26">
      <t>ジュウタク</t>
    </rPh>
    <rPh sb="26" eb="28">
      <t>テアテ</t>
    </rPh>
    <rPh sb="29" eb="31">
      <t>ゲンバ</t>
    </rPh>
    <rPh sb="31" eb="33">
      <t>テアテ</t>
    </rPh>
    <rPh sb="34" eb="36">
      <t>ギノウ</t>
    </rPh>
    <rPh sb="36" eb="38">
      <t>テアテ</t>
    </rPh>
    <rPh sb="39" eb="41">
      <t>セイキン</t>
    </rPh>
    <rPh sb="41" eb="43">
      <t>テアテ</t>
    </rPh>
    <rPh sb="44" eb="47">
      <t>ツウキンヨウ</t>
    </rPh>
    <rPh sb="47" eb="49">
      <t>テイキ</t>
    </rPh>
    <rPh sb="50" eb="52">
      <t>ショクジ</t>
    </rPh>
    <rPh sb="53" eb="55">
      <t>シキュウ</t>
    </rPh>
    <rPh sb="56" eb="58">
      <t>リンジ</t>
    </rPh>
    <rPh sb="59" eb="61">
      <t>チンギン</t>
    </rPh>
    <rPh sb="62" eb="65">
      <t>タイショクキン</t>
    </rPh>
    <phoneticPr fontId="23"/>
  </si>
  <si>
    <t>材料費一覧表</t>
    <rPh sb="0" eb="3">
      <t>ザイリョウヒ</t>
    </rPh>
    <rPh sb="3" eb="6">
      <t>イチランヒョウ</t>
    </rPh>
    <phoneticPr fontId="23"/>
  </si>
  <si>
    <t>見積金額合計（税抜）のうち、建設業法第20条第1項等により、見積書において特に内訳明示することとされている経費の明細書</t>
    <rPh sb="0" eb="2">
      <t>ミツモリ</t>
    </rPh>
    <rPh sb="2" eb="4">
      <t>キンガク</t>
    </rPh>
    <rPh sb="4" eb="6">
      <t>ゴウケイ</t>
    </rPh>
    <rPh sb="7" eb="9">
      <t>ゼイヌ</t>
    </rPh>
    <phoneticPr fontId="23"/>
  </si>
  <si>
    <t>労務費及び法定福利費内訳書</t>
    <rPh sb="0" eb="3">
      <t>ロウムヒ</t>
    </rPh>
    <rPh sb="3" eb="4">
      <t>オヨ</t>
    </rPh>
    <rPh sb="5" eb="7">
      <t>ホウテイ</t>
    </rPh>
    <rPh sb="7" eb="9">
      <t>フクリ</t>
    </rPh>
    <rPh sb="9" eb="10">
      <t>ヒ</t>
    </rPh>
    <rPh sb="10" eb="12">
      <t>ウチワケ</t>
    </rPh>
    <rPh sb="12" eb="13">
      <t>ショ</t>
    </rPh>
    <phoneticPr fontId="34"/>
  </si>
  <si>
    <t>社会保険事業主負担分</t>
    <rPh sb="0" eb="2">
      <t>シャカイ</t>
    </rPh>
    <rPh sb="2" eb="4">
      <t>ホケン</t>
    </rPh>
    <rPh sb="4" eb="6">
      <t>ジギョウ</t>
    </rPh>
    <rPh sb="6" eb="7">
      <t>ヌシ</t>
    </rPh>
    <rPh sb="7" eb="9">
      <t>フタン</t>
    </rPh>
    <rPh sb="9" eb="10">
      <t>ブン</t>
    </rPh>
    <phoneticPr fontId="34"/>
  </si>
  <si>
    <t>加入比率</t>
    <rPh sb="0" eb="2">
      <t>カニュウ</t>
    </rPh>
    <rPh sb="2" eb="4">
      <t>ヒリツ</t>
    </rPh>
    <phoneticPr fontId="34"/>
  </si>
  <si>
    <t>対象金額（労務費）</t>
    <rPh sb="0" eb="2">
      <t>タイショウ</t>
    </rPh>
    <rPh sb="2" eb="4">
      <t>キンガク</t>
    </rPh>
    <rPh sb="5" eb="8">
      <t>ロウムヒ</t>
    </rPh>
    <phoneticPr fontId="34"/>
  </si>
  <si>
    <t>保険料率(%)</t>
    <rPh sb="0" eb="2">
      <t>ホケン</t>
    </rPh>
    <rPh sb="2" eb="3">
      <t>リョウ</t>
    </rPh>
    <rPh sb="3" eb="4">
      <t>リツ</t>
    </rPh>
    <phoneticPr fontId="34"/>
  </si>
  <si>
    <t>保険料</t>
    <rPh sb="0" eb="2">
      <t>ホケン</t>
    </rPh>
    <rPh sb="2" eb="3">
      <t>リョウ</t>
    </rPh>
    <phoneticPr fontId="34"/>
  </si>
  <si>
    <t>雇用保険</t>
    <rPh sb="0" eb="2">
      <t>コヨウ</t>
    </rPh>
    <rPh sb="2" eb="4">
      <t>ホケン</t>
    </rPh>
    <phoneticPr fontId="34"/>
  </si>
  <si>
    <t>健康保険</t>
    <rPh sb="0" eb="2">
      <t>ケンコウ</t>
    </rPh>
    <rPh sb="2" eb="4">
      <t>ホケン</t>
    </rPh>
    <phoneticPr fontId="34"/>
  </si>
  <si>
    <t>介護保険※</t>
    <rPh sb="0" eb="2">
      <t>カイゴ</t>
    </rPh>
    <rPh sb="2" eb="4">
      <t>ホケン</t>
    </rPh>
    <phoneticPr fontId="34"/>
  </si>
  <si>
    <t>※介護保険対象は40歳以上64歳以下</t>
    <phoneticPr fontId="34"/>
  </si>
  <si>
    <t>厚生年金</t>
    <rPh sb="0" eb="2">
      <t>コウセイ</t>
    </rPh>
    <rPh sb="2" eb="4">
      <t>ネンキン</t>
    </rPh>
    <phoneticPr fontId="34"/>
  </si>
  <si>
    <t>子ども子育て拠出金</t>
    <rPh sb="0" eb="1">
      <t>コ</t>
    </rPh>
    <rPh sb="3" eb="5">
      <t>コソダ</t>
    </rPh>
    <rPh sb="6" eb="9">
      <t>キョシュツキン</t>
    </rPh>
    <phoneticPr fontId="34"/>
  </si>
  <si>
    <t>法定福利費　計</t>
    <rPh sb="0" eb="2">
      <t>ホウテイ</t>
    </rPh>
    <rPh sb="2" eb="4">
      <t>フクリ</t>
    </rPh>
    <rPh sb="4" eb="5">
      <t>ヒ</t>
    </rPh>
    <rPh sb="6" eb="7">
      <t>ケイ</t>
    </rPh>
    <phoneticPr fontId="34"/>
  </si>
  <si>
    <t>材料費　一覧表</t>
    <rPh sb="0" eb="3">
      <t>ザイリョウヒ</t>
    </rPh>
    <rPh sb="4" eb="7">
      <t>イチランヒョウ</t>
    </rPh>
    <phoneticPr fontId="40"/>
  </si>
  <si>
    <t>名称</t>
    <rPh sb="0" eb="2">
      <t>メイショウ</t>
    </rPh>
    <phoneticPr fontId="40"/>
  </si>
  <si>
    <t>規格</t>
    <rPh sb="0" eb="2">
      <t>キカク</t>
    </rPh>
    <phoneticPr fontId="40"/>
  </si>
  <si>
    <t>単位</t>
    <rPh sb="0" eb="2">
      <t>タンイ</t>
    </rPh>
    <phoneticPr fontId="40"/>
  </si>
  <si>
    <t>数量</t>
    <rPh sb="0" eb="2">
      <t>スウリョウ</t>
    </rPh>
    <phoneticPr fontId="40"/>
  </si>
  <si>
    <t>単価</t>
    <rPh sb="0" eb="2">
      <t>タンカ</t>
    </rPh>
    <phoneticPr fontId="40"/>
  </si>
  <si>
    <t>金額</t>
    <rPh sb="0" eb="2">
      <t>キンガク</t>
    </rPh>
    <phoneticPr fontId="40"/>
  </si>
  <si>
    <t>備考</t>
    <rPh sb="0" eb="2">
      <t>ビコウ</t>
    </rPh>
    <phoneticPr fontId="40"/>
  </si>
  <si>
    <t>計</t>
    <rPh sb="0" eb="1">
      <t>ケイ</t>
    </rPh>
    <phoneticPr fontId="40"/>
  </si>
  <si>
    <t>※「安全衛生経費を内訳明示した見積書の作成手順」参照</t>
    <rPh sb="2" eb="8">
      <t>アンゼンエイセイケイヒ</t>
    </rPh>
    <rPh sb="9" eb="11">
      <t>ウチワケ</t>
    </rPh>
    <rPh sb="11" eb="13">
      <t>メイジ</t>
    </rPh>
    <rPh sb="15" eb="18">
      <t>ミツモリショ</t>
    </rPh>
    <rPh sb="19" eb="21">
      <t>サクセイ</t>
    </rPh>
    <rPh sb="21" eb="23">
      <t>テジュン</t>
    </rPh>
    <rPh sb="24" eb="26">
      <t>サンショウ</t>
    </rPh>
    <phoneticPr fontId="23"/>
  </si>
  <si>
    <t>材料料費等記載見積書</t>
    <rPh sb="0" eb="2">
      <t>ザイリョウ</t>
    </rPh>
    <rPh sb="2" eb="3">
      <t>リョウ</t>
    </rPh>
    <rPh sb="3" eb="4">
      <t>ヒ</t>
    </rPh>
    <rPh sb="4" eb="5">
      <t>トウ</t>
    </rPh>
    <rPh sb="5" eb="7">
      <t>キサイ</t>
    </rPh>
    <rPh sb="7" eb="10">
      <t>ミツモリショ</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</si>
</sst>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労&quot;&quot;務&quot;&quot;比&quot;&quot;率&quot;\ \ 0.00%"/>
    <numFmt numFmtId="178" formatCode="#,##0_);\(#,##0\)"/>
    <numFmt numFmtId="179" formatCode="#,##0.000;[Red]\-#,##0.000"/>
    <numFmt numFmtId="180" formatCode="&quot;法&quot;&quot;定&quot;&quot;福&quot;&quot;利&quot;&quot;費&quot;&quot;事&quot;&quot;業&quot;&quot;者&quot;&quot;負&quot;&quot;担&quot;&quot;分&quot;\ \ \ 0.00%"/>
  </numFmts>
  <fonts count="42" x14ac:knownFonts="1">
    <font>
      <sz val="11"/>
      <name val="ＭＳ 明朝"/>
      <family val="1"/>
      <charset val="128"/>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sz val="10"/>
      <name val="ＭＳ 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明朝"/>
      <family val="1"/>
      <charset val="128"/>
    </font>
    <font>
      <sz val="6"/>
      <name val="ＭＳ Ｐゴシック"/>
      <family val="3"/>
      <charset val="128"/>
    </font>
    <font>
      <sz val="11"/>
      <name val="BIZ UDPゴシック"/>
      <family val="3"/>
      <charset val="128"/>
    </font>
    <font>
      <sz val="14"/>
      <name val="BIZ UDPゴシック"/>
      <family val="3"/>
      <charset val="128"/>
    </font>
    <font>
      <sz val="8"/>
      <name val="BIZ UDPゴシック"/>
      <family val="3"/>
      <charset val="128"/>
    </font>
    <font>
      <sz val="9"/>
      <name val="BIZ UDPゴシック"/>
      <family val="3"/>
      <charset val="128"/>
    </font>
    <font>
      <sz val="10"/>
      <name val="BIZ UDPゴシック"/>
      <family val="3"/>
      <charset val="128"/>
    </font>
    <font>
      <u/>
      <sz val="8"/>
      <name val="BIZ UDPゴシック"/>
      <family val="3"/>
      <charset val="128"/>
    </font>
    <font>
      <b/>
      <sz val="14"/>
      <name val="BIZ UDPゴシック"/>
      <family val="3"/>
      <charset val="128"/>
    </font>
    <font>
      <sz val="12"/>
      <name val="BIZ UDPゴシック"/>
      <family val="3"/>
      <charset val="128"/>
    </font>
    <font>
      <b/>
      <sz val="14"/>
      <color theme="1"/>
      <name val="游ゴシック"/>
      <family val="3"/>
      <charset val="128"/>
      <scheme val="minor"/>
    </font>
    <font>
      <sz val="6"/>
      <name val="游ゴシック"/>
      <family val="3"/>
      <charset val="128"/>
    </font>
    <font>
      <sz val="10"/>
      <color theme="1"/>
      <name val="游ゴシック"/>
      <family val="3"/>
      <charset val="128"/>
      <scheme val="minor"/>
    </font>
    <font>
      <b/>
      <sz val="14"/>
      <name val="ＭＳ Ｐゴシック"/>
      <family val="3"/>
      <charset val="128"/>
    </font>
    <font>
      <sz val="9"/>
      <color rgb="FFFF0000"/>
      <name val="BIZ UDPゴシック"/>
      <family val="3"/>
      <charset val="128"/>
    </font>
    <font>
      <sz val="11"/>
      <color rgb="FFFF0000"/>
      <name val="BIZ UDPゴシック"/>
      <family val="3"/>
      <charset val="128"/>
    </font>
    <font>
      <sz val="14"/>
      <color theme="1"/>
      <name val="ＭＳ Ｐゴシック"/>
      <family val="3"/>
      <charset val="128"/>
    </font>
    <font>
      <sz val="6"/>
      <name val="游ゴシック"/>
      <family val="2"/>
      <charset val="128"/>
      <scheme val="minor"/>
    </font>
    <font>
      <sz val="20"/>
      <name val="BIZ UDP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bottom style="double">
        <color auto="1"/>
      </bottom>
      <diagonal/>
    </border>
    <border>
      <left/>
      <right/>
      <top style="double">
        <color auto="1"/>
      </top>
      <bottom/>
      <diagonal/>
    </border>
    <border>
      <left style="double">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right/>
      <top/>
      <bottom style="mediumDashDotDot">
        <color auto="1"/>
      </bottom>
      <diagonal/>
    </border>
    <border>
      <left/>
      <right/>
      <top style="mediumDashDotDot">
        <color auto="1"/>
      </top>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s>
  <cellStyleXfs count="5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0" borderId="0" applyBorder="0"/>
    <xf numFmtId="0" fontId="4" fillId="0" borderId="0"/>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2"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alignment vertical="center"/>
    </xf>
    <xf numFmtId="0" fontId="12" fillId="0" borderId="0"/>
    <xf numFmtId="0" fontId="12" fillId="0" borderId="0"/>
    <xf numFmtId="0" fontId="21" fillId="0" borderId="0"/>
    <xf numFmtId="0" fontId="22" fillId="4" borderId="0" applyNumberFormat="0" applyBorder="0" applyAlignment="0" applyProtection="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0" fontId="25" fillId="0" borderId="0" xfId="0" applyFont="1">
      <alignment vertical="center"/>
    </xf>
    <xf numFmtId="0" fontId="25" fillId="0" borderId="0" xfId="0" applyFont="1" applyAlignment="1">
      <alignment horizontal="center" vertical="center"/>
    </xf>
    <xf numFmtId="0" fontId="28" fillId="0" borderId="19" xfId="0" applyFont="1" applyBorder="1">
      <alignment vertical="center"/>
    </xf>
    <xf numFmtId="0" fontId="28" fillId="0" borderId="18" xfId="0" applyFont="1" applyBorder="1">
      <alignment vertical="center"/>
    </xf>
    <xf numFmtId="0" fontId="28" fillId="0" borderId="20" xfId="0" applyFont="1" applyBorder="1">
      <alignment vertical="center"/>
    </xf>
    <xf numFmtId="0" fontId="25" fillId="0" borderId="23" xfId="0" applyFont="1" applyBorder="1">
      <alignment vertical="center"/>
    </xf>
    <xf numFmtId="0" fontId="25" fillId="0" borderId="24" xfId="0" applyFont="1" applyBorder="1">
      <alignment vertical="center"/>
    </xf>
    <xf numFmtId="0" fontId="28" fillId="0" borderId="0" xfId="0" applyFont="1" applyAlignment="1">
      <alignment horizontal="center" vertical="center"/>
    </xf>
    <xf numFmtId="0" fontId="28" fillId="0" borderId="0" xfId="0" applyFont="1">
      <alignment vertical="center"/>
    </xf>
    <xf numFmtId="0" fontId="27" fillId="0" borderId="0" xfId="0" applyFont="1">
      <alignment vertical="center"/>
    </xf>
    <xf numFmtId="2" fontId="30" fillId="0" borderId="0" xfId="0" applyNumberFormat="1" applyFont="1">
      <alignment vertical="center"/>
    </xf>
    <xf numFmtId="0" fontId="29" fillId="0" borderId="0" xfId="0" applyFont="1" applyAlignment="1">
      <alignment horizontal="right" vertical="center"/>
    </xf>
    <xf numFmtId="0" fontId="25" fillId="0" borderId="29" xfId="0" applyFont="1" applyBorder="1">
      <alignment vertical="center"/>
    </xf>
    <xf numFmtId="0" fontId="25" fillId="0" borderId="30" xfId="0" applyFont="1" applyBorder="1">
      <alignment vertical="center"/>
    </xf>
    <xf numFmtId="0" fontId="29" fillId="0" borderId="0" xfId="0" applyFont="1">
      <alignment vertical="center"/>
    </xf>
    <xf numFmtId="38" fontId="27" fillId="0" borderId="12" xfId="49" applyFont="1" applyBorder="1">
      <alignment vertical="center"/>
    </xf>
    <xf numFmtId="10" fontId="29" fillId="0" borderId="0" xfId="50" applyNumberFormat="1" applyFont="1" applyBorder="1">
      <alignment vertical="center"/>
    </xf>
    <xf numFmtId="38" fontId="27" fillId="0" borderId="12" xfId="0" applyNumberFormat="1" applyFont="1" applyBorder="1">
      <alignment vertical="center"/>
    </xf>
    <xf numFmtId="0" fontId="27" fillId="0" borderId="12" xfId="0" applyFont="1" applyBorder="1">
      <alignment vertical="center"/>
    </xf>
    <xf numFmtId="10" fontId="27" fillId="0" borderId="12" xfId="50" applyNumberFormat="1" applyFont="1" applyBorder="1">
      <alignment vertical="center"/>
    </xf>
    <xf numFmtId="0" fontId="32" fillId="0" borderId="0" xfId="0" applyFont="1">
      <alignment vertical="center"/>
    </xf>
    <xf numFmtId="0" fontId="35" fillId="0" borderId="0" xfId="51" applyFont="1">
      <alignment vertical="center"/>
    </xf>
    <xf numFmtId="0" fontId="35" fillId="24" borderId="31" xfId="51" applyFont="1" applyFill="1" applyBorder="1" applyAlignment="1">
      <alignment horizontal="center" vertical="center"/>
    </xf>
    <xf numFmtId="0" fontId="35" fillId="24" borderId="32" xfId="51" applyFont="1" applyFill="1" applyBorder="1" applyAlignment="1">
      <alignment horizontal="center" vertical="center"/>
    </xf>
    <xf numFmtId="0" fontId="35" fillId="24" borderId="33" xfId="51" applyFont="1" applyFill="1" applyBorder="1" applyAlignment="1">
      <alignment horizontal="center" vertical="center"/>
    </xf>
    <xf numFmtId="0" fontId="35" fillId="24" borderId="34" xfId="51" applyFont="1" applyFill="1" applyBorder="1" applyAlignment="1">
      <alignment horizontal="center" vertical="center"/>
    </xf>
    <xf numFmtId="0" fontId="35" fillId="24" borderId="35" xfId="51" applyFont="1" applyFill="1" applyBorder="1" applyAlignment="1">
      <alignment horizontal="center" vertical="center"/>
    </xf>
    <xf numFmtId="0" fontId="35" fillId="0" borderId="0" xfId="51" applyFont="1" applyAlignment="1">
      <alignment horizontal="center" vertical="center"/>
    </xf>
    <xf numFmtId="0" fontId="35" fillId="0" borderId="36" xfId="51" applyFont="1" applyBorder="1" applyAlignment="1">
      <alignment horizontal="center" vertical="center"/>
    </xf>
    <xf numFmtId="0" fontId="35" fillId="0" borderId="37" xfId="51" applyFont="1" applyBorder="1">
      <alignment vertical="center"/>
    </xf>
    <xf numFmtId="0" fontId="35" fillId="0" borderId="38" xfId="51" applyFont="1" applyBorder="1">
      <alignment vertical="center"/>
    </xf>
    <xf numFmtId="0" fontId="35" fillId="0" borderId="39" xfId="51" applyFont="1" applyBorder="1">
      <alignment vertical="center"/>
    </xf>
    <xf numFmtId="0" fontId="35" fillId="0" borderId="39" xfId="51" applyFont="1" applyBorder="1" applyAlignment="1">
      <alignment horizontal="right" vertical="center" indent="1"/>
    </xf>
    <xf numFmtId="0" fontId="35" fillId="0" borderId="39" xfId="51" applyFont="1" applyBorder="1" applyAlignment="1">
      <alignment horizontal="center" vertical="center"/>
    </xf>
    <xf numFmtId="0" fontId="35" fillId="0" borderId="40" xfId="51" applyFont="1" applyBorder="1">
      <alignment vertical="center"/>
    </xf>
    <xf numFmtId="0" fontId="35" fillId="0" borderId="41" xfId="51" applyFont="1" applyBorder="1" applyAlignment="1">
      <alignment horizontal="center" vertical="center"/>
    </xf>
    <xf numFmtId="0" fontId="35" fillId="0" borderId="42" xfId="51" applyFont="1" applyBorder="1" applyAlignment="1">
      <alignment horizontal="left" vertical="center" indent="1"/>
    </xf>
    <xf numFmtId="0" fontId="35" fillId="0" borderId="43" xfId="51" applyFont="1" applyBorder="1" applyAlignment="1">
      <alignment horizontal="left" vertical="center"/>
    </xf>
    <xf numFmtId="0" fontId="35" fillId="0" borderId="44" xfId="51" applyFont="1" applyBorder="1" applyAlignment="1">
      <alignment vertical="center" wrapText="1"/>
    </xf>
    <xf numFmtId="176" fontId="35" fillId="0" borderId="45" xfId="51" applyNumberFormat="1" applyFont="1" applyBorder="1" applyAlignment="1">
      <alignment horizontal="right" vertical="center" indent="1"/>
    </xf>
    <xf numFmtId="0" fontId="35" fillId="0" borderId="45" xfId="51" applyFont="1" applyBorder="1" applyAlignment="1">
      <alignment horizontal="center" vertical="center"/>
    </xf>
    <xf numFmtId="38" fontId="35" fillId="0" borderId="45" xfId="52" applyFont="1" applyFill="1" applyBorder="1" applyAlignment="1">
      <alignment horizontal="right" vertical="center" indent="1"/>
    </xf>
    <xf numFmtId="0" fontId="35" fillId="0" borderId="46" xfId="51" applyFont="1" applyBorder="1">
      <alignment vertical="center"/>
    </xf>
    <xf numFmtId="0" fontId="35" fillId="0" borderId="47" xfId="51" applyFont="1" applyBorder="1" applyAlignment="1">
      <alignment horizontal="center" vertical="center"/>
    </xf>
    <xf numFmtId="0" fontId="35" fillId="0" borderId="45" xfId="51" applyFont="1" applyBorder="1" applyAlignment="1">
      <alignment vertical="center" wrapText="1"/>
    </xf>
    <xf numFmtId="176" fontId="35" fillId="25" borderId="45" xfId="51" applyNumberFormat="1" applyFont="1" applyFill="1" applyBorder="1" applyAlignment="1">
      <alignment horizontal="right" vertical="center" indent="1"/>
    </xf>
    <xf numFmtId="38" fontId="35" fillId="25" borderId="45" xfId="52" applyFont="1" applyFill="1" applyBorder="1" applyAlignment="1">
      <alignment horizontal="right" vertical="center" indent="1"/>
    </xf>
    <xf numFmtId="0" fontId="35" fillId="0" borderId="48" xfId="51" applyFont="1" applyBorder="1">
      <alignment vertical="center"/>
    </xf>
    <xf numFmtId="0" fontId="35" fillId="0" borderId="45" xfId="51" applyFont="1" applyBorder="1">
      <alignment vertical="center"/>
    </xf>
    <xf numFmtId="0" fontId="35" fillId="25" borderId="45" xfId="51" applyFont="1" applyFill="1" applyBorder="1" applyAlignment="1">
      <alignment horizontal="right" vertical="center" indent="1"/>
    </xf>
    <xf numFmtId="0" fontId="35" fillId="0" borderId="42" xfId="51" applyFont="1" applyBorder="1">
      <alignment vertical="center"/>
    </xf>
    <xf numFmtId="0" fontId="35" fillId="0" borderId="49" xfId="51" applyFont="1" applyBorder="1" applyAlignment="1">
      <alignment horizontal="center" vertical="center"/>
    </xf>
    <xf numFmtId="0" fontId="35" fillId="0" borderId="50" xfId="51" applyFont="1" applyBorder="1" applyAlignment="1">
      <alignment horizontal="left" vertical="center" indent="1"/>
    </xf>
    <xf numFmtId="0" fontId="35" fillId="0" borderId="51" xfId="51" applyFont="1" applyBorder="1" applyAlignment="1">
      <alignment horizontal="left" vertical="center"/>
    </xf>
    <xf numFmtId="0" fontId="35" fillId="0" borderId="52" xfId="51" applyFont="1" applyBorder="1">
      <alignment vertical="center"/>
    </xf>
    <xf numFmtId="0" fontId="35" fillId="0" borderId="53" xfId="51" applyFont="1" applyBorder="1">
      <alignment vertical="center"/>
    </xf>
    <xf numFmtId="0" fontId="35" fillId="0" borderId="54" xfId="51" applyFont="1" applyBorder="1" applyAlignment="1">
      <alignment horizontal="left" vertical="center" indent="1"/>
    </xf>
    <xf numFmtId="0" fontId="35" fillId="0" borderId="55" xfId="51" applyFont="1" applyBorder="1" applyAlignment="1">
      <alignment horizontal="left" vertical="center"/>
    </xf>
    <xf numFmtId="0" fontId="35" fillId="0" borderId="56" xfId="51" applyFont="1" applyBorder="1">
      <alignment vertical="center"/>
    </xf>
    <xf numFmtId="0" fontId="35" fillId="0" borderId="56" xfId="51" applyFont="1" applyBorder="1" applyAlignment="1">
      <alignment horizontal="right" vertical="center" indent="1"/>
    </xf>
    <xf numFmtId="0" fontId="35" fillId="0" borderId="56" xfId="51" applyFont="1" applyBorder="1" applyAlignment="1">
      <alignment horizontal="center" vertical="center"/>
    </xf>
    <xf numFmtId="38" fontId="35" fillId="0" borderId="56" xfId="52" applyFont="1" applyFill="1" applyBorder="1" applyAlignment="1">
      <alignment horizontal="right" vertical="center" indent="1"/>
    </xf>
    <xf numFmtId="0" fontId="35" fillId="0" borderId="57" xfId="51" applyFont="1" applyBorder="1">
      <alignment vertical="center"/>
    </xf>
    <xf numFmtId="0" fontId="35" fillId="26" borderId="12" xfId="51" applyFont="1" applyFill="1" applyBorder="1">
      <alignment vertical="center"/>
    </xf>
    <xf numFmtId="0" fontId="35" fillId="26" borderId="12" xfId="51" applyFont="1" applyFill="1" applyBorder="1" applyAlignment="1">
      <alignment horizontal="right" vertical="center" indent="1"/>
    </xf>
    <xf numFmtId="0" fontId="35" fillId="26" borderId="12" xfId="51" applyFont="1" applyFill="1" applyBorder="1" applyAlignment="1">
      <alignment horizontal="center" vertical="center"/>
    </xf>
    <xf numFmtId="38" fontId="35" fillId="26" borderId="12" xfId="52" applyFont="1" applyFill="1" applyBorder="1" applyAlignment="1">
      <alignment horizontal="right" vertical="center" indent="1"/>
    </xf>
    <xf numFmtId="177" fontId="35" fillId="26" borderId="59" xfId="53" applyNumberFormat="1" applyFont="1" applyFill="1" applyBorder="1" applyAlignment="1">
      <alignment horizontal="left" vertical="center" indent="2"/>
    </xf>
    <xf numFmtId="0" fontId="35" fillId="0" borderId="58" xfId="51" applyFont="1" applyBorder="1" applyAlignment="1">
      <alignment horizontal="center" vertical="center"/>
    </xf>
    <xf numFmtId="0" fontId="35" fillId="0" borderId="10" xfId="51" applyFont="1" applyBorder="1" applyAlignment="1">
      <alignment horizontal="center" vertical="center"/>
    </xf>
    <xf numFmtId="0" fontId="35" fillId="0" borderId="10" xfId="51" applyFont="1" applyBorder="1">
      <alignment vertical="center"/>
    </xf>
    <xf numFmtId="38" fontId="35" fillId="0" borderId="10" xfId="52" applyFont="1" applyBorder="1" applyAlignment="1">
      <alignment horizontal="right" vertical="center"/>
    </xf>
    <xf numFmtId="10" fontId="35" fillId="0" borderId="10" xfId="53" applyNumberFormat="1" applyFont="1" applyBorder="1" applyAlignment="1">
      <alignment horizontal="right" vertical="center"/>
    </xf>
    <xf numFmtId="0" fontId="35" fillId="0" borderId="60" xfId="51" applyFont="1" applyBorder="1" applyAlignment="1">
      <alignment horizontal="left" vertical="center" indent="2"/>
    </xf>
    <xf numFmtId="38" fontId="35" fillId="25" borderId="39" xfId="49" applyFont="1" applyFill="1" applyBorder="1" applyAlignment="1">
      <alignment horizontal="right" vertical="center"/>
    </xf>
    <xf numFmtId="38" fontId="35" fillId="0" borderId="45" xfId="49" applyFont="1" applyFill="1" applyBorder="1" applyAlignment="1">
      <alignment horizontal="right" vertical="center"/>
    </xf>
    <xf numFmtId="38" fontId="35" fillId="0" borderId="56" xfId="49" applyFont="1" applyFill="1" applyBorder="1" applyAlignment="1">
      <alignment horizontal="right" vertical="center"/>
    </xf>
    <xf numFmtId="38" fontId="35" fillId="26" borderId="12" xfId="49" applyFont="1" applyFill="1" applyBorder="1" applyAlignment="1">
      <alignment horizontal="right" vertical="center"/>
    </xf>
    <xf numFmtId="0" fontId="25" fillId="0" borderId="23" xfId="0" applyFont="1" applyBorder="1" applyProtection="1">
      <alignment vertical="center"/>
      <protection locked="0"/>
    </xf>
    <xf numFmtId="0" fontId="25" fillId="0" borderId="24" xfId="0" applyFont="1" applyBorder="1" applyProtection="1">
      <alignment vertical="center"/>
      <protection locked="0"/>
    </xf>
    <xf numFmtId="0" fontId="25" fillId="0" borderId="0" xfId="0" applyFont="1" applyProtection="1">
      <alignment vertical="center"/>
      <protection locked="0"/>
    </xf>
    <xf numFmtId="0" fontId="37" fillId="0" borderId="20" xfId="0" applyFont="1" applyBorder="1" applyAlignment="1">
      <alignment horizontal="left" vertical="center" wrapText="1" shrinkToFit="1"/>
    </xf>
    <xf numFmtId="0" fontId="38" fillId="0" borderId="0" xfId="0" applyFont="1">
      <alignment vertical="center"/>
    </xf>
    <xf numFmtId="0" fontId="28" fillId="0" borderId="20" xfId="0" applyFont="1" applyBorder="1" applyAlignment="1">
      <alignment horizontal="left" vertical="center" wrapText="1" shrinkToFit="1"/>
    </xf>
    <xf numFmtId="0" fontId="26" fillId="0" borderId="0" xfId="0" applyFont="1">
      <alignment vertical="center"/>
    </xf>
    <xf numFmtId="0" fontId="35" fillId="0" borderId="0" xfId="0" applyFont="1">
      <alignment vertical="center"/>
    </xf>
    <xf numFmtId="0" fontId="35" fillId="24" borderId="31" xfId="0" applyFont="1" applyFill="1" applyBorder="1" applyAlignment="1">
      <alignment horizontal="center" vertical="center"/>
    </xf>
    <xf numFmtId="0" fontId="35" fillId="24" borderId="32" xfId="0" applyFont="1" applyFill="1" applyBorder="1" applyAlignment="1">
      <alignment horizontal="center" vertical="center"/>
    </xf>
    <xf numFmtId="0" fontId="35" fillId="24" borderId="33" xfId="0" applyFont="1" applyFill="1" applyBorder="1" applyAlignment="1">
      <alignment horizontal="center" vertical="center"/>
    </xf>
    <xf numFmtId="0" fontId="35" fillId="24" borderId="34" xfId="0" applyFont="1" applyFill="1" applyBorder="1" applyAlignment="1">
      <alignment horizontal="center" vertical="center"/>
    </xf>
    <xf numFmtId="0" fontId="35" fillId="24" borderId="35" xfId="0" applyFont="1" applyFill="1" applyBorder="1" applyAlignment="1">
      <alignment horizontal="center" vertical="center"/>
    </xf>
    <xf numFmtId="0" fontId="35" fillId="0" borderId="0" xfId="0" applyFont="1" applyAlignment="1">
      <alignment horizontal="center" vertical="center"/>
    </xf>
    <xf numFmtId="0" fontId="35" fillId="0" borderId="36" xfId="0" applyFont="1" applyBorder="1" applyAlignment="1">
      <alignment horizontal="center" vertical="center"/>
    </xf>
    <xf numFmtId="0" fontId="35" fillId="0" borderId="37" xfId="0" applyFont="1" applyBorder="1">
      <alignment vertical="center"/>
    </xf>
    <xf numFmtId="0" fontId="35" fillId="0" borderId="38" xfId="0" applyFont="1" applyBorder="1">
      <alignment vertical="center"/>
    </xf>
    <xf numFmtId="0" fontId="35" fillId="0" borderId="39" xfId="0" applyFont="1" applyBorder="1">
      <alignment vertical="center"/>
    </xf>
    <xf numFmtId="0" fontId="35" fillId="0" borderId="39" xfId="0" applyFont="1" applyBorder="1" applyAlignment="1">
      <alignment horizontal="right" vertical="center" indent="1"/>
    </xf>
    <xf numFmtId="0" fontId="35" fillId="0" borderId="39" xfId="0" applyFont="1" applyBorder="1" applyAlignment="1">
      <alignment horizontal="center" vertical="center"/>
    </xf>
    <xf numFmtId="38" fontId="35" fillId="25" borderId="39" xfId="52" applyFont="1" applyFill="1" applyBorder="1" applyAlignment="1">
      <alignment horizontal="right" vertical="center" indent="1"/>
    </xf>
    <xf numFmtId="0" fontId="35" fillId="0" borderId="40" xfId="0" applyFont="1" applyBorder="1">
      <alignment vertical="center"/>
    </xf>
    <xf numFmtId="0" fontId="35" fillId="0" borderId="41" xfId="0" applyFont="1" applyBorder="1" applyAlignment="1">
      <alignment horizontal="center" vertical="center"/>
    </xf>
    <xf numFmtId="0" fontId="35" fillId="0" borderId="42" xfId="0" applyFont="1" applyBorder="1" applyAlignment="1">
      <alignment horizontal="left" vertical="center" indent="1"/>
    </xf>
    <xf numFmtId="0" fontId="35" fillId="0" borderId="43" xfId="0" applyFont="1" applyBorder="1" applyAlignment="1">
      <alignment horizontal="left" vertical="center"/>
    </xf>
    <xf numFmtId="0" fontId="35" fillId="0" borderId="44" xfId="0" applyFont="1" applyBorder="1" applyAlignment="1">
      <alignment vertical="center" wrapText="1"/>
    </xf>
    <xf numFmtId="176" fontId="35" fillId="0" borderId="45" xfId="0" applyNumberFormat="1" applyFont="1" applyBorder="1" applyAlignment="1">
      <alignment horizontal="right" vertical="center" indent="1"/>
    </xf>
    <xf numFmtId="0" fontId="35" fillId="0" borderId="45" xfId="0" applyFont="1" applyBorder="1" applyAlignment="1">
      <alignment horizontal="center" vertical="center"/>
    </xf>
    <xf numFmtId="178" fontId="35" fillId="0" borderId="45" xfId="52" applyNumberFormat="1" applyFont="1" applyFill="1" applyBorder="1" applyAlignment="1">
      <alignment horizontal="right" vertical="center" indent="1"/>
    </xf>
    <xf numFmtId="0" fontId="35" fillId="0" borderId="46" xfId="0" applyFont="1" applyBorder="1">
      <alignment vertical="center"/>
    </xf>
    <xf numFmtId="0" fontId="35" fillId="0" borderId="47" xfId="0" applyFont="1" applyBorder="1" applyAlignment="1">
      <alignment horizontal="center" vertical="center"/>
    </xf>
    <xf numFmtId="0" fontId="35" fillId="0" borderId="45" xfId="0" applyFont="1" applyBorder="1" applyAlignment="1">
      <alignment vertical="center" wrapText="1"/>
    </xf>
    <xf numFmtId="176" fontId="35" fillId="25" borderId="45" xfId="0" applyNumberFormat="1" applyFont="1" applyFill="1" applyBorder="1" applyAlignment="1">
      <alignment horizontal="right" vertical="center" indent="1"/>
    </xf>
    <xf numFmtId="0" fontId="35" fillId="0" borderId="48" xfId="0" applyFont="1" applyBorder="1">
      <alignment vertical="center"/>
    </xf>
    <xf numFmtId="0" fontId="35" fillId="0" borderId="45" xfId="0" applyFont="1" applyBorder="1">
      <alignment vertical="center"/>
    </xf>
    <xf numFmtId="0" fontId="35" fillId="25" borderId="45" xfId="0" applyFont="1" applyFill="1" applyBorder="1" applyAlignment="1">
      <alignment horizontal="right" vertical="center" indent="1"/>
    </xf>
    <xf numFmtId="0" fontId="35" fillId="0" borderId="42" xfId="0" applyFont="1" applyBorder="1">
      <alignment vertical="center"/>
    </xf>
    <xf numFmtId="0" fontId="35" fillId="0" borderId="49" xfId="0" applyFont="1" applyBorder="1" applyAlignment="1">
      <alignment horizontal="center" vertical="center"/>
    </xf>
    <xf numFmtId="0" fontId="35" fillId="0" borderId="50" xfId="0" applyFont="1" applyBorder="1" applyAlignment="1">
      <alignment horizontal="left" vertical="center" indent="1"/>
    </xf>
    <xf numFmtId="0" fontId="35" fillId="0" borderId="51" xfId="0" applyFont="1" applyBorder="1" applyAlignment="1">
      <alignment horizontal="left" vertical="center"/>
    </xf>
    <xf numFmtId="0" fontId="35" fillId="0" borderId="52" xfId="0" applyFont="1" applyBorder="1">
      <alignment vertical="center"/>
    </xf>
    <xf numFmtId="0" fontId="35" fillId="0" borderId="53" xfId="0" applyFont="1" applyBorder="1">
      <alignment vertical="center"/>
    </xf>
    <xf numFmtId="0" fontId="35" fillId="0" borderId="54" xfId="0" applyFont="1" applyBorder="1" applyAlignment="1">
      <alignment horizontal="left" vertical="center" indent="1"/>
    </xf>
    <xf numFmtId="0" fontId="35" fillId="0" borderId="55" xfId="0" applyFont="1" applyBorder="1" applyAlignment="1">
      <alignment horizontal="left" vertical="center"/>
    </xf>
    <xf numFmtId="0" fontId="35" fillId="0" borderId="56" xfId="0" applyFont="1" applyBorder="1">
      <alignment vertical="center"/>
    </xf>
    <xf numFmtId="0" fontId="35" fillId="0" borderId="56" xfId="0" applyFont="1" applyBorder="1" applyAlignment="1">
      <alignment horizontal="right" vertical="center" indent="1"/>
    </xf>
    <xf numFmtId="0" fontId="35" fillId="0" borderId="56" xfId="0" applyFont="1" applyBorder="1" applyAlignment="1">
      <alignment horizontal="center" vertical="center"/>
    </xf>
    <xf numFmtId="0" fontId="35" fillId="0" borderId="57" xfId="0" applyFont="1" applyBorder="1">
      <alignment vertical="center"/>
    </xf>
    <xf numFmtId="0" fontId="35" fillId="0" borderId="58" xfId="0" applyFont="1" applyBorder="1" applyAlignment="1">
      <alignment horizontal="center" vertical="center"/>
    </xf>
    <xf numFmtId="0" fontId="35" fillId="24" borderId="67" xfId="0" applyFont="1" applyFill="1" applyBorder="1" applyAlignment="1">
      <alignment horizontal="center" vertical="center"/>
    </xf>
    <xf numFmtId="0" fontId="35" fillId="24" borderId="68" xfId="0" applyFont="1" applyFill="1" applyBorder="1" applyAlignment="1">
      <alignment horizontal="left" vertical="center" indent="2"/>
    </xf>
    <xf numFmtId="9" fontId="35" fillId="0" borderId="71" xfId="0" applyNumberFormat="1" applyFont="1" applyBorder="1" applyAlignment="1">
      <alignment horizontal="right" vertical="center" indent="1"/>
    </xf>
    <xf numFmtId="38" fontId="35" fillId="0" borderId="71" xfId="52" applyFont="1" applyFill="1" applyBorder="1" applyAlignment="1">
      <alignment horizontal="right" vertical="center" indent="1"/>
    </xf>
    <xf numFmtId="179" fontId="35" fillId="25" borderId="71" xfId="52" applyNumberFormat="1" applyFont="1" applyFill="1" applyBorder="1" applyAlignment="1">
      <alignment horizontal="right" vertical="center" indent="1"/>
    </xf>
    <xf numFmtId="0" fontId="35" fillId="0" borderId="63" xfId="0" applyFont="1" applyBorder="1" applyAlignment="1">
      <alignment horizontal="left" vertical="center" indent="2"/>
    </xf>
    <xf numFmtId="0" fontId="35" fillId="0" borderId="59" xfId="0" applyFont="1" applyBorder="1" applyAlignment="1">
      <alignment horizontal="left" vertical="center" indent="2"/>
    </xf>
    <xf numFmtId="0" fontId="35" fillId="27" borderId="75" xfId="0" applyFont="1" applyFill="1" applyBorder="1">
      <alignment vertical="center"/>
    </xf>
    <xf numFmtId="38" fontId="35" fillId="27" borderId="75" xfId="52" applyFont="1" applyFill="1" applyBorder="1" applyAlignment="1">
      <alignment horizontal="right" vertical="center" indent="1"/>
    </xf>
    <xf numFmtId="180" fontId="35" fillId="27" borderId="77" xfId="53" applyNumberFormat="1" applyFont="1" applyFill="1" applyBorder="1" applyAlignment="1">
      <alignment horizontal="left" vertical="center" indent="2"/>
    </xf>
    <xf numFmtId="0" fontId="39" fillId="0" borderId="78"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right" vertical="center"/>
    </xf>
    <xf numFmtId="0" fontId="0" fillId="0" borderId="12" xfId="0" applyBorder="1" applyAlignment="1">
      <alignment horizontal="left" vertical="center"/>
    </xf>
    <xf numFmtId="38" fontId="0" fillId="0" borderId="12" xfId="49" applyFont="1" applyBorder="1" applyAlignment="1">
      <alignment horizontal="center" vertical="center"/>
    </xf>
    <xf numFmtId="38" fontId="0" fillId="0" borderId="12" xfId="49" applyFont="1" applyBorder="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2" xfId="0" applyBorder="1">
      <alignment vertical="center"/>
    </xf>
    <xf numFmtId="38" fontId="0" fillId="0" borderId="12" xfId="0" applyNumberFormat="1" applyBorder="1">
      <alignment vertical="center"/>
    </xf>
    <xf numFmtId="0" fontId="35" fillId="26" borderId="79" xfId="0" applyFont="1" applyFill="1" applyBorder="1">
      <alignment vertical="center"/>
    </xf>
    <xf numFmtId="0" fontId="35" fillId="26" borderId="79" xfId="0" applyFont="1" applyFill="1" applyBorder="1" applyAlignment="1">
      <alignment horizontal="right" vertical="center" indent="1"/>
    </xf>
    <xf numFmtId="0" fontId="35" fillId="26" borderId="79" xfId="0" applyFont="1" applyFill="1" applyBorder="1" applyAlignment="1">
      <alignment horizontal="center" vertical="center"/>
    </xf>
    <xf numFmtId="38" fontId="35" fillId="26" borderId="79" xfId="52" applyFont="1" applyFill="1" applyBorder="1" applyAlignment="1">
      <alignment horizontal="right" vertical="center" indent="1"/>
    </xf>
    <xf numFmtId="0" fontId="35" fillId="0" borderId="80" xfId="0" applyFont="1" applyBorder="1" applyAlignment="1">
      <alignment horizontal="center" vertical="center"/>
    </xf>
    <xf numFmtId="0" fontId="35" fillId="0" borderId="80" xfId="0" applyFont="1" applyBorder="1">
      <alignment vertical="center"/>
    </xf>
    <xf numFmtId="38" fontId="35" fillId="0" borderId="80" xfId="52" applyFont="1" applyBorder="1" applyAlignment="1">
      <alignment horizontal="right" vertical="center"/>
    </xf>
    <xf numFmtId="10" fontId="35" fillId="0" borderId="80" xfId="53" applyNumberFormat="1" applyFont="1" applyBorder="1" applyAlignment="1">
      <alignment horizontal="right" vertical="center"/>
    </xf>
    <xf numFmtId="0" fontId="35" fillId="0" borderId="83" xfId="0" applyFont="1" applyBorder="1" applyAlignment="1">
      <alignment horizontal="left" vertical="center" indent="2"/>
    </xf>
    <xf numFmtId="9" fontId="35" fillId="0" borderId="79" xfId="0" applyNumberFormat="1" applyFont="1" applyBorder="1" applyAlignment="1">
      <alignment horizontal="right" vertical="center" indent="1"/>
    </xf>
    <xf numFmtId="179" fontId="35" fillId="25" borderId="79" xfId="52" applyNumberFormat="1" applyFont="1" applyFill="1" applyBorder="1" applyAlignment="1">
      <alignment horizontal="right" vertical="center" indent="1"/>
    </xf>
    <xf numFmtId="9" fontId="35" fillId="25" borderId="79" xfId="0" applyNumberFormat="1" applyFont="1" applyFill="1" applyBorder="1" applyAlignment="1">
      <alignment horizontal="right" vertical="center" indent="1"/>
    </xf>
    <xf numFmtId="179" fontId="35" fillId="27" borderId="75" xfId="0" applyNumberFormat="1" applyFont="1" applyFill="1" applyBorder="1" applyAlignment="1">
      <alignment horizontal="right" vertical="center" indent="1"/>
    </xf>
    <xf numFmtId="0" fontId="41" fillId="0" borderId="0" xfId="0" applyFont="1" applyAlignment="1">
      <alignment horizontal="center" vertical="center"/>
    </xf>
    <xf numFmtId="0" fontId="41" fillId="0" borderId="0" xfId="0" applyFont="1" applyAlignment="1">
      <alignment horizontal="center" vertical="center"/>
    </xf>
    <xf numFmtId="0" fontId="26" fillId="0" borderId="19" xfId="0" applyFont="1" applyBorder="1" applyAlignment="1">
      <alignment horizontal="left" vertical="center"/>
    </xf>
    <xf numFmtId="38" fontId="26" fillId="0" borderId="14" xfId="49" applyFont="1" applyBorder="1" applyAlignment="1" applyProtection="1">
      <alignment horizontal="right" vertical="center"/>
      <protection locked="0"/>
    </xf>
    <xf numFmtId="38" fontId="26" fillId="0" borderId="15" xfId="49" applyFont="1" applyBorder="1" applyAlignment="1" applyProtection="1">
      <alignment horizontal="right" vertical="center"/>
      <protection locked="0"/>
    </xf>
    <xf numFmtId="0" fontId="25" fillId="0" borderId="0" xfId="0" applyFont="1" applyAlignment="1">
      <alignment horizontal="left" vertical="center" wrapText="1"/>
    </xf>
    <xf numFmtId="0" fontId="26" fillId="0" borderId="21" xfId="0" applyFont="1" applyBorder="1" applyAlignment="1">
      <alignment horizontal="left" vertical="center"/>
    </xf>
    <xf numFmtId="38" fontId="26" fillId="0" borderId="22" xfId="49" applyFont="1" applyBorder="1" applyAlignment="1" applyProtection="1">
      <alignment horizontal="right" vertical="center"/>
      <protection locked="0"/>
    </xf>
    <xf numFmtId="38" fontId="26" fillId="0" borderId="16" xfId="49" applyFont="1" applyBorder="1" applyAlignment="1" applyProtection="1">
      <alignment horizontal="right" vertical="center"/>
      <protection locked="0"/>
    </xf>
    <xf numFmtId="0" fontId="31" fillId="0" borderId="14" xfId="0" applyFont="1" applyBorder="1" applyAlignment="1">
      <alignment horizontal="right"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Border="1" applyAlignment="1">
      <alignment horizontal="center" vertical="center"/>
    </xf>
    <xf numFmtId="0" fontId="26" fillId="0" borderId="16" xfId="0" applyFont="1" applyBorder="1" applyAlignment="1">
      <alignment horizontal="center" vertical="center"/>
    </xf>
    <xf numFmtId="0" fontId="26" fillId="0" borderId="21" xfId="0" applyFont="1" applyBorder="1">
      <alignment vertical="center"/>
    </xf>
    <xf numFmtId="0" fontId="26" fillId="0" borderId="19" xfId="0" applyFont="1" applyBorder="1">
      <alignment vertical="center"/>
    </xf>
    <xf numFmtId="0" fontId="26" fillId="0" borderId="18" xfId="0" applyFont="1" applyBorder="1">
      <alignment vertical="center"/>
    </xf>
    <xf numFmtId="38" fontId="26" fillId="0" borderId="61" xfId="49" applyFont="1" applyBorder="1" applyAlignment="1" applyProtection="1">
      <alignment horizontal="right" vertical="center"/>
      <protection locked="0"/>
    </xf>
    <xf numFmtId="38" fontId="26" fillId="0" borderId="62" xfId="49" applyFont="1" applyBorder="1" applyAlignment="1" applyProtection="1">
      <alignment horizontal="right" vertical="center"/>
      <protection locked="0"/>
    </xf>
    <xf numFmtId="38" fontId="26" fillId="0" borderId="63" xfId="49" applyFont="1" applyBorder="1" applyAlignment="1" applyProtection="1">
      <alignment horizontal="right" vertical="center"/>
      <protection locked="0"/>
    </xf>
    <xf numFmtId="0" fontId="26" fillId="0" borderId="18" xfId="0" applyFont="1" applyBorder="1" applyAlignment="1">
      <alignment horizontal="left" vertical="center"/>
    </xf>
    <xf numFmtId="0" fontId="39" fillId="0" borderId="0" xfId="0" applyFont="1" applyAlignment="1">
      <alignment horizontal="center" vertical="center"/>
    </xf>
    <xf numFmtId="0" fontId="35" fillId="0" borderId="58" xfId="0" applyFont="1" applyBorder="1" applyAlignment="1">
      <alignment horizontal="left" vertical="center" indent="1"/>
    </xf>
    <xf numFmtId="0" fontId="35" fillId="0" borderId="80" xfId="0" applyFont="1" applyBorder="1" applyAlignment="1">
      <alignment horizontal="left" vertical="center" indent="1"/>
    </xf>
    <xf numFmtId="0" fontId="35" fillId="0" borderId="82" xfId="0" applyFont="1" applyBorder="1" applyAlignment="1">
      <alignment horizontal="left" vertical="center" indent="1"/>
    </xf>
    <xf numFmtId="38" fontId="35" fillId="0" borderId="81" xfId="52" applyFont="1" applyFill="1" applyBorder="1" applyAlignment="1">
      <alignment horizontal="right" vertical="center" indent="1"/>
    </xf>
    <xf numFmtId="38" fontId="35" fillId="0" borderId="82" xfId="52" applyFont="1" applyFill="1" applyBorder="1" applyAlignment="1">
      <alignment horizontal="right" vertical="center" indent="1"/>
    </xf>
    <xf numFmtId="0" fontId="35" fillId="27" borderId="72" xfId="0" applyFont="1" applyFill="1" applyBorder="1" applyAlignment="1">
      <alignment horizontal="center" vertical="center"/>
    </xf>
    <xf numFmtId="0" fontId="35" fillId="27" borderId="73" xfId="0" applyFont="1" applyFill="1" applyBorder="1" applyAlignment="1">
      <alignment horizontal="center" vertical="center"/>
    </xf>
    <xf numFmtId="0" fontId="35" fillId="27" borderId="74" xfId="0" applyFont="1" applyFill="1" applyBorder="1" applyAlignment="1">
      <alignment horizontal="center" vertical="center"/>
    </xf>
    <xf numFmtId="38" fontId="35" fillId="27" borderId="76" xfId="52" applyFont="1" applyFill="1" applyBorder="1" applyAlignment="1">
      <alignment horizontal="right" vertical="center"/>
    </xf>
    <xf numFmtId="38" fontId="35" fillId="27" borderId="74" xfId="52" applyFont="1" applyFill="1" applyBorder="1" applyAlignment="1">
      <alignment horizontal="right" vertical="center"/>
    </xf>
    <xf numFmtId="0" fontId="33" fillId="0" borderId="0" xfId="0" applyFont="1" applyAlignment="1">
      <alignment horizontal="center" vertical="center"/>
    </xf>
    <xf numFmtId="0" fontId="35" fillId="26" borderId="58" xfId="0" applyFont="1" applyFill="1" applyBorder="1" applyAlignment="1">
      <alignment horizontal="center" vertical="center"/>
    </xf>
    <xf numFmtId="0" fontId="35" fillId="26" borderId="80" xfId="0" applyFont="1" applyFill="1" applyBorder="1" applyAlignment="1">
      <alignment horizontal="center" vertical="center"/>
    </xf>
    <xf numFmtId="0" fontId="35" fillId="26" borderId="82" xfId="0" applyFont="1" applyFill="1" applyBorder="1" applyAlignment="1">
      <alignment horizontal="center" vertical="center"/>
    </xf>
    <xf numFmtId="0" fontId="35" fillId="24" borderId="64" xfId="0" applyFont="1" applyFill="1" applyBorder="1" applyAlignment="1">
      <alignment horizontal="center" vertical="center"/>
    </xf>
    <xf numFmtId="0" fontId="35" fillId="24" borderId="65" xfId="0" applyFont="1" applyFill="1" applyBorder="1" applyAlignment="1">
      <alignment horizontal="center" vertical="center"/>
    </xf>
    <xf numFmtId="0" fontId="35" fillId="24" borderId="66" xfId="0" applyFont="1" applyFill="1" applyBorder="1" applyAlignment="1">
      <alignment horizontal="center" vertical="center"/>
    </xf>
    <xf numFmtId="0" fontId="35" fillId="24" borderId="67" xfId="0" applyFont="1" applyFill="1" applyBorder="1" applyAlignment="1">
      <alignment horizontal="center" vertical="center"/>
    </xf>
    <xf numFmtId="0" fontId="35" fillId="0" borderId="69" xfId="0" applyFont="1" applyBorder="1" applyAlignment="1">
      <alignment horizontal="left" vertical="center" indent="1"/>
    </xf>
    <xf numFmtId="0" fontId="35" fillId="0" borderId="70" xfId="0" applyFont="1" applyBorder="1" applyAlignment="1">
      <alignment horizontal="left" vertical="center" indent="1"/>
    </xf>
    <xf numFmtId="0" fontId="35" fillId="0" borderId="38" xfId="0" applyFont="1" applyBorder="1" applyAlignment="1">
      <alignment horizontal="left" vertical="center" indent="1"/>
    </xf>
    <xf numFmtId="38" fontId="35" fillId="0" borderId="71" xfId="52" applyFont="1" applyFill="1" applyBorder="1" applyAlignment="1">
      <alignment horizontal="right" vertical="center" indent="1"/>
    </xf>
    <xf numFmtId="0" fontId="38" fillId="0" borderId="0" xfId="0" applyFont="1" applyAlignment="1">
      <alignment horizontal="left" vertical="center" wrapText="1"/>
    </xf>
    <xf numFmtId="0" fontId="36" fillId="0" borderId="0" xfId="0" applyFont="1" applyAlignment="1">
      <alignment horizontal="center" vertical="center"/>
    </xf>
    <xf numFmtId="0" fontId="26" fillId="0" borderId="0" xfId="0" applyFont="1" applyAlignment="1">
      <alignment horizontal="right" vertical="center"/>
    </xf>
    <xf numFmtId="0" fontId="26" fillId="0" borderId="25" xfId="0" applyFont="1" applyBorder="1">
      <alignment vertical="center"/>
    </xf>
    <xf numFmtId="0" fontId="26" fillId="0" borderId="27" xfId="0" applyFont="1" applyBorder="1">
      <alignment vertical="center"/>
    </xf>
    <xf numFmtId="38" fontId="26" fillId="0" borderId="26" xfId="49" applyFont="1" applyBorder="1" applyAlignment="1">
      <alignment horizontal="right" vertical="center"/>
    </xf>
    <xf numFmtId="38" fontId="26" fillId="0" borderId="28" xfId="49" applyFont="1" applyBorder="1" applyAlignment="1">
      <alignment horizontal="right" vertical="center"/>
    </xf>
    <xf numFmtId="0" fontId="29" fillId="0" borderId="17" xfId="0" applyFont="1" applyBorder="1">
      <alignment vertical="center"/>
    </xf>
    <xf numFmtId="0" fontId="29" fillId="0" borderId="20" xfId="0" applyFont="1" applyBorder="1">
      <alignment vertical="center"/>
    </xf>
    <xf numFmtId="38" fontId="26" fillId="0" borderId="13" xfId="49" applyFont="1" applyBorder="1" applyAlignment="1" applyProtection="1">
      <alignment horizontal="right" vertical="center"/>
      <protection locked="0"/>
    </xf>
    <xf numFmtId="0" fontId="32" fillId="0" borderId="17" xfId="0" applyFont="1" applyBorder="1">
      <alignment vertical="center"/>
    </xf>
    <xf numFmtId="0" fontId="32" fillId="0" borderId="20" xfId="0" applyFont="1" applyBorder="1">
      <alignment vertical="center"/>
    </xf>
    <xf numFmtId="38" fontId="26" fillId="0" borderId="13" xfId="49" applyFont="1" applyBorder="1" applyAlignment="1">
      <alignment horizontal="right" vertical="center"/>
    </xf>
    <xf numFmtId="38" fontId="26" fillId="0" borderId="15" xfId="49" applyFont="1" applyBorder="1" applyAlignment="1">
      <alignment horizontal="right" vertical="center"/>
    </xf>
    <xf numFmtId="38" fontId="26" fillId="0" borderId="22" xfId="49" applyFont="1" applyBorder="1" applyAlignment="1">
      <alignment horizontal="right" vertical="center"/>
    </xf>
    <xf numFmtId="38" fontId="26" fillId="0" borderId="14" xfId="49" applyFont="1" applyBorder="1" applyAlignment="1">
      <alignment horizontal="right" vertical="center"/>
    </xf>
    <xf numFmtId="38" fontId="26" fillId="0" borderId="16" xfId="49" applyFont="1" applyBorder="1" applyAlignment="1">
      <alignment horizontal="right" vertical="center"/>
    </xf>
    <xf numFmtId="0" fontId="25" fillId="0" borderId="17" xfId="0" applyFont="1" applyBorder="1">
      <alignment vertical="center"/>
    </xf>
    <xf numFmtId="0" fontId="25" fillId="0" borderId="20" xfId="0" applyFont="1" applyBorder="1">
      <alignment vertical="center"/>
    </xf>
    <xf numFmtId="0" fontId="33" fillId="0" borderId="0" xfId="51" applyFont="1" applyAlignment="1">
      <alignment horizontal="center" vertical="center"/>
    </xf>
    <xf numFmtId="0" fontId="35" fillId="26" borderId="58" xfId="51" applyFont="1" applyFill="1" applyBorder="1" applyAlignment="1">
      <alignment horizontal="center" vertical="center"/>
    </xf>
    <xf numFmtId="0" fontId="35" fillId="26" borderId="10" xfId="51" applyFont="1" applyFill="1" applyBorder="1" applyAlignment="1">
      <alignment horizontal="center" vertical="center"/>
    </xf>
    <xf numFmtId="0" fontId="35" fillId="26" borderId="11" xfId="51"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IBM(401K)" xfId="19" xr:uid="{BD2E6F73-192A-4BE1-9B61-73585984B13E}"/>
    <cellStyle name="J401K" xfId="20" xr:uid="{9428948A-61FD-42EF-B807-7285AE0EF20F}"/>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タイトル" xfId="27" builtinId="15" customBuiltin="1"/>
    <cellStyle name="チェック セル" xfId="28" builtinId="23" customBuiltin="1"/>
    <cellStyle name="どちらでもない" xfId="29" builtinId="28" customBuiltin="1"/>
    <cellStyle name="パーセント" xfId="50" builtinId="5"/>
    <cellStyle name="パーセント 2" xfId="53" xr:uid="{1AB31F5B-3FCA-4AA4-9EDD-1519BDAB67CA}"/>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49" builtinId="6"/>
    <cellStyle name="桁区切り 2" xfId="35" xr:uid="{C7A8FAC7-A7C0-4E96-A445-AD1DCB07C0D7}"/>
    <cellStyle name="桁区切り 3" xfId="52" xr:uid="{9589EC8F-6CCB-401E-9956-D95272714425}"/>
    <cellStyle name="桁区切り 5" xfId="55" xr:uid="{AAD0A978-3498-4CF1-9554-D92EC355256B}"/>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ustomBuiltin="1"/>
    <cellStyle name="標準 2" xfId="44" xr:uid="{44F5DCFE-9AEE-4742-830A-9B307239A4D5}"/>
    <cellStyle name="標準 2 2" xfId="45" xr:uid="{2F1929DC-DC72-4EE3-9EAB-2CA20A09F467}"/>
    <cellStyle name="標準 3" xfId="46" xr:uid="{45DFE6F2-6C81-4A2E-8253-1F34151546A3}"/>
    <cellStyle name="標準 4" xfId="51" xr:uid="{EB7E4B99-E3D7-4DF6-A2F5-C62E292E0503}"/>
    <cellStyle name="標準 6" xfId="54" xr:uid="{7AEF098C-17AB-4C2C-A6E8-1A5CD55DEC4B}"/>
    <cellStyle name="未定義" xfId="47" xr:uid="{86C324D2-73A6-4DF9-BAF4-294AE732FB57}"/>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76200</xdr:colOff>
      <xdr:row>13</xdr:row>
      <xdr:rowOff>53975</xdr:rowOff>
    </xdr:from>
    <xdr:to>
      <xdr:col>7</xdr:col>
      <xdr:colOff>142875</xdr:colOff>
      <xdr:row>17</xdr:row>
      <xdr:rowOff>120650</xdr:rowOff>
    </xdr:to>
    <xdr:sp macro="" textlink="">
      <xdr:nvSpPr>
        <xdr:cNvPr id="2" name="左大かっこ 1">
          <a:extLst>
            <a:ext uri="{FF2B5EF4-FFF2-40B4-BE49-F238E27FC236}">
              <a16:creationId xmlns:a16="http://schemas.microsoft.com/office/drawing/2014/main" id="{366ADB41-BC3F-4D9B-AC6A-C6DBD1AB8EB6}"/>
            </a:ext>
          </a:extLst>
        </xdr:cNvPr>
        <xdr:cNvSpPr/>
      </xdr:nvSpPr>
      <xdr:spPr>
        <a:xfrm>
          <a:off x="9163050" y="2159000"/>
          <a:ext cx="66675" cy="733425"/>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7047-AEF4-44B9-9B82-3DE3A6464648}">
  <sheetPr>
    <pageSetUpPr fitToPage="1"/>
  </sheetPr>
  <dimension ref="A1:K32"/>
  <sheetViews>
    <sheetView tabSelected="1" zoomScaleNormal="100" workbookViewId="0">
      <selection activeCell="M9" sqref="M9"/>
    </sheetView>
  </sheetViews>
  <sheetFormatPr defaultColWidth="8.75" defaultRowHeight="13.5" x14ac:dyDescent="0.15"/>
  <cols>
    <col min="1" max="1" width="10.125" style="1" customWidth="1"/>
    <col min="2" max="2" width="53.625" style="1" customWidth="1"/>
    <col min="3" max="3" width="25.5" style="1" customWidth="1"/>
    <col min="4" max="4" width="1.625" style="1" customWidth="1"/>
    <col min="5" max="5" width="12.75" style="1" customWidth="1"/>
    <col min="6" max="6" width="2.875" style="1" customWidth="1"/>
    <col min="7" max="7" width="12.75" style="1" customWidth="1"/>
    <col min="8" max="8" width="2.375" style="1" customWidth="1"/>
    <col min="9" max="9" width="14.75" style="1" customWidth="1"/>
    <col min="10" max="10" width="5.875" style="1" customWidth="1"/>
    <col min="11" max="11" width="3.5" style="1" customWidth="1"/>
    <col min="12" max="16384" width="8.75" style="1"/>
  </cols>
  <sheetData>
    <row r="1" spans="1:11" ht="29.45" customHeight="1" x14ac:dyDescent="0.15">
      <c r="A1" s="162" t="s">
        <v>101</v>
      </c>
      <c r="B1" s="162"/>
      <c r="C1" s="162"/>
      <c r="D1" s="162"/>
      <c r="E1" s="162"/>
      <c r="F1" s="162"/>
      <c r="G1" s="162"/>
      <c r="H1" s="162"/>
      <c r="I1" s="162"/>
      <c r="J1" s="162"/>
    </row>
    <row r="2" spans="1:11" ht="29.45" customHeight="1" x14ac:dyDescent="0.15">
      <c r="A2" s="161"/>
      <c r="B2" s="161"/>
      <c r="C2" s="161"/>
      <c r="D2" s="161"/>
      <c r="E2" s="161"/>
      <c r="F2" s="161"/>
      <c r="G2" s="161"/>
      <c r="H2" s="161"/>
      <c r="I2" s="161"/>
      <c r="J2" s="161"/>
    </row>
    <row r="3" spans="1:11" s="85" customFormat="1" ht="21.95" customHeight="1" x14ac:dyDescent="0.15">
      <c r="A3" s="85" t="s">
        <v>77</v>
      </c>
    </row>
    <row r="4" spans="1:11" ht="3.95" customHeight="1" x14ac:dyDescent="0.15"/>
    <row r="5" spans="1:11" ht="15" customHeight="1" x14ac:dyDescent="0.15"/>
    <row r="6" spans="1:11" ht="15" customHeight="1" thickBot="1" x14ac:dyDescent="0.2">
      <c r="C6" s="12" t="s">
        <v>17</v>
      </c>
    </row>
    <row r="7" spans="1:11" x14ac:dyDescent="0.15">
      <c r="A7" s="170"/>
      <c r="B7" s="171" t="s">
        <v>29</v>
      </c>
      <c r="C7" s="173" t="s">
        <v>9</v>
      </c>
    </row>
    <row r="8" spans="1:11" x14ac:dyDescent="0.15">
      <c r="A8" s="170"/>
      <c r="B8" s="172"/>
      <c r="C8" s="174"/>
    </row>
    <row r="9" spans="1:11" ht="12.95" customHeight="1" x14ac:dyDescent="0.15">
      <c r="B9" s="175" t="s">
        <v>0</v>
      </c>
      <c r="C9" s="168">
        <f>材料費一覧表!G17</f>
        <v>0</v>
      </c>
      <c r="E9" s="1" t="s">
        <v>76</v>
      </c>
    </row>
    <row r="10" spans="1:11" ht="12.95" customHeight="1" x14ac:dyDescent="0.15">
      <c r="B10" s="176"/>
      <c r="C10" s="164"/>
    </row>
    <row r="11" spans="1:11" x14ac:dyDescent="0.15">
      <c r="B11" s="176"/>
      <c r="C11" s="164"/>
    </row>
    <row r="12" spans="1:11" x14ac:dyDescent="0.15">
      <c r="B12" s="177"/>
      <c r="C12" s="169"/>
    </row>
    <row r="13" spans="1:11" ht="13.5" customHeight="1" x14ac:dyDescent="0.15">
      <c r="B13" s="167" t="s">
        <v>1</v>
      </c>
      <c r="C13" s="178">
        <f>労務費及び法定福利費内訳書!H21</f>
        <v>0</v>
      </c>
      <c r="E13" s="1" t="s">
        <v>73</v>
      </c>
    </row>
    <row r="14" spans="1:11" ht="13.5" customHeight="1" x14ac:dyDescent="0.15">
      <c r="B14" s="163"/>
      <c r="C14" s="179"/>
      <c r="E14" s="166" t="s">
        <v>75</v>
      </c>
      <c r="F14" s="166"/>
      <c r="G14" s="166"/>
      <c r="H14" s="166"/>
      <c r="I14" s="166"/>
      <c r="J14" s="166"/>
      <c r="K14" s="166"/>
    </row>
    <row r="15" spans="1:11" ht="13.5" customHeight="1" x14ac:dyDescent="0.15">
      <c r="B15" s="3" t="s">
        <v>2</v>
      </c>
      <c r="C15" s="179"/>
      <c r="E15" s="166"/>
      <c r="F15" s="166"/>
      <c r="G15" s="166"/>
      <c r="H15" s="166"/>
      <c r="I15" s="166"/>
      <c r="J15" s="166"/>
      <c r="K15" s="166"/>
    </row>
    <row r="16" spans="1:11" ht="13.5" customHeight="1" x14ac:dyDescent="0.15">
      <c r="B16" s="4" t="s">
        <v>19</v>
      </c>
      <c r="C16" s="180"/>
      <c r="E16" s="166"/>
      <c r="F16" s="166"/>
      <c r="G16" s="166"/>
      <c r="H16" s="166"/>
      <c r="I16" s="166"/>
      <c r="J16" s="166"/>
      <c r="K16" s="166"/>
    </row>
    <row r="17" spans="1:11" ht="12.95" customHeight="1" x14ac:dyDescent="0.15">
      <c r="B17" s="167" t="s">
        <v>3</v>
      </c>
      <c r="C17" s="168">
        <f>労務費及び法定福利費内訳書!H29</f>
        <v>0</v>
      </c>
    </row>
    <row r="18" spans="1:11" ht="12.95" customHeight="1" x14ac:dyDescent="0.15">
      <c r="B18" s="163"/>
      <c r="C18" s="164"/>
      <c r="E18" s="1" t="s">
        <v>71</v>
      </c>
    </row>
    <row r="19" spans="1:11" x14ac:dyDescent="0.15">
      <c r="B19" s="163"/>
      <c r="C19" s="164"/>
    </row>
    <row r="20" spans="1:11" x14ac:dyDescent="0.15">
      <c r="B20" s="181"/>
      <c r="C20" s="169"/>
    </row>
    <row r="21" spans="1:11" ht="13.5" customHeight="1" x14ac:dyDescent="0.15">
      <c r="B21" s="167" t="s">
        <v>4</v>
      </c>
      <c r="C21" s="168">
        <v>0</v>
      </c>
    </row>
    <row r="22" spans="1:11" ht="13.5" customHeight="1" x14ac:dyDescent="0.15">
      <c r="B22" s="163"/>
      <c r="C22" s="164"/>
    </row>
    <row r="23" spans="1:11" x14ac:dyDescent="0.15">
      <c r="B23" s="3" t="s">
        <v>56</v>
      </c>
      <c r="C23" s="164"/>
    </row>
    <row r="24" spans="1:11" x14ac:dyDescent="0.15">
      <c r="B24" s="4" t="s">
        <v>38</v>
      </c>
      <c r="C24" s="169"/>
    </row>
    <row r="25" spans="1:11" x14ac:dyDescent="0.15">
      <c r="B25" s="163" t="s">
        <v>5</v>
      </c>
      <c r="C25" s="164">
        <v>0</v>
      </c>
    </row>
    <row r="26" spans="1:11" x14ac:dyDescent="0.15">
      <c r="B26" s="163"/>
      <c r="C26" s="164"/>
      <c r="E26" s="1" t="s">
        <v>100</v>
      </c>
    </row>
    <row r="27" spans="1:11" x14ac:dyDescent="0.15">
      <c r="B27" s="3" t="s">
        <v>6</v>
      </c>
      <c r="C27" s="164"/>
      <c r="E27" s="166"/>
      <c r="F27" s="166"/>
      <c r="G27" s="166"/>
      <c r="H27" s="166"/>
      <c r="I27" s="166"/>
      <c r="J27" s="166"/>
      <c r="K27" s="166"/>
    </row>
    <row r="28" spans="1:11" ht="14.25" thickBot="1" x14ac:dyDescent="0.2">
      <c r="B28" s="84" t="s">
        <v>74</v>
      </c>
      <c r="C28" s="165"/>
      <c r="E28" s="166"/>
      <c r="F28" s="166"/>
      <c r="G28" s="166"/>
      <c r="H28" s="166"/>
      <c r="I28" s="166"/>
      <c r="J28" s="166"/>
      <c r="K28" s="166"/>
    </row>
    <row r="30" spans="1:11" x14ac:dyDescent="0.15">
      <c r="A30" s="15" t="s">
        <v>30</v>
      </c>
    </row>
    <row r="31" spans="1:11" x14ac:dyDescent="0.15">
      <c r="A31" s="15" t="s">
        <v>31</v>
      </c>
    </row>
    <row r="32" spans="1:11" x14ac:dyDescent="0.15">
      <c r="A32" s="15" t="s">
        <v>8</v>
      </c>
    </row>
  </sheetData>
  <mergeCells count="16">
    <mergeCell ref="A1:J1"/>
    <mergeCell ref="B25:B26"/>
    <mergeCell ref="C25:C28"/>
    <mergeCell ref="E27:K28"/>
    <mergeCell ref="B21:B22"/>
    <mergeCell ref="C21:C24"/>
    <mergeCell ref="A7:A8"/>
    <mergeCell ref="B7:B8"/>
    <mergeCell ref="C7:C8"/>
    <mergeCell ref="B9:B12"/>
    <mergeCell ref="C9:C12"/>
    <mergeCell ref="B13:B14"/>
    <mergeCell ref="C13:C16"/>
    <mergeCell ref="E14:K16"/>
    <mergeCell ref="B17:B20"/>
    <mergeCell ref="C17:C20"/>
  </mergeCells>
  <phoneticPr fontId="23"/>
  <printOptions horizontalCentered="1" verticalCentered="1"/>
  <pageMargins left="0.39370078740157483" right="0.39370078740157483" top="0.59055118110236227" bottom="0.39370078740157483" header="0" footer="0"/>
  <pageSetup paperSize="9" scale="96" orientation="landscape" copies="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CEF36-394E-48A6-B204-AFEFB9DC411E}">
  <dimension ref="B1:H17"/>
  <sheetViews>
    <sheetView zoomScaleNormal="100" workbookViewId="0">
      <selection activeCell="H12" sqref="H12"/>
    </sheetView>
  </sheetViews>
  <sheetFormatPr defaultRowHeight="13.5" x14ac:dyDescent="0.15"/>
  <cols>
    <col min="1" max="1" width="1" customWidth="1"/>
    <col min="2" max="2" width="20.625" customWidth="1"/>
    <col min="3" max="3" width="17.625" customWidth="1"/>
    <col min="4" max="4" width="4.25" customWidth="1"/>
    <col min="6" max="6" width="9.625" customWidth="1"/>
    <col min="7" max="7" width="13.375" customWidth="1"/>
    <col min="8" max="8" width="55.625" customWidth="1"/>
  </cols>
  <sheetData>
    <row r="1" spans="2:8" ht="31.5" customHeight="1" x14ac:dyDescent="0.15">
      <c r="B1" s="182" t="s">
        <v>91</v>
      </c>
      <c r="C1" s="182"/>
      <c r="D1" s="182"/>
      <c r="E1" s="182"/>
      <c r="F1" s="182"/>
      <c r="G1" s="182"/>
      <c r="H1" s="182"/>
    </row>
    <row r="2" spans="2:8" ht="21" customHeight="1" x14ac:dyDescent="0.15">
      <c r="B2" s="138"/>
      <c r="C2" s="138"/>
      <c r="D2" s="138"/>
      <c r="E2" s="138"/>
      <c r="F2" s="138"/>
      <c r="G2" s="138"/>
      <c r="H2" s="138"/>
    </row>
    <row r="3" spans="2:8" ht="24.75" customHeight="1" x14ac:dyDescent="0.15">
      <c r="B3" s="139" t="s">
        <v>92</v>
      </c>
      <c r="C3" s="139" t="s">
        <v>93</v>
      </c>
      <c r="D3" s="139" t="s">
        <v>94</v>
      </c>
      <c r="E3" s="139" t="s">
        <v>95</v>
      </c>
      <c r="F3" s="139" t="s">
        <v>96</v>
      </c>
      <c r="G3" s="139" t="s">
        <v>97</v>
      </c>
      <c r="H3" s="139" t="s">
        <v>98</v>
      </c>
    </row>
    <row r="4" spans="2:8" ht="24.75" customHeight="1" x14ac:dyDescent="0.15">
      <c r="B4" s="139"/>
      <c r="C4" s="139"/>
      <c r="D4" s="139"/>
      <c r="E4" s="140"/>
      <c r="F4" s="139"/>
      <c r="G4" s="146">
        <f>E4*F4</f>
        <v>0</v>
      </c>
      <c r="H4" s="139"/>
    </row>
    <row r="5" spans="2:8" ht="24.75" customHeight="1" x14ac:dyDescent="0.15">
      <c r="B5" s="139"/>
      <c r="C5" s="139"/>
      <c r="D5" s="139"/>
      <c r="E5" s="140"/>
      <c r="F5" s="139"/>
      <c r="G5" s="146">
        <f t="shared" ref="G5:G16" si="0">E5*F5</f>
        <v>0</v>
      </c>
      <c r="H5" s="141"/>
    </row>
    <row r="6" spans="2:8" ht="24.75" customHeight="1" x14ac:dyDescent="0.15">
      <c r="B6" s="139"/>
      <c r="C6" s="139"/>
      <c r="D6" s="139"/>
      <c r="E6" s="140"/>
      <c r="F6" s="142"/>
      <c r="G6" s="146">
        <f t="shared" ref="G6:G10" si="1">E6*F6</f>
        <v>0</v>
      </c>
      <c r="H6" s="139"/>
    </row>
    <row r="7" spans="2:8" ht="24.75" customHeight="1" x14ac:dyDescent="0.15">
      <c r="B7" s="139"/>
      <c r="C7" s="139"/>
      <c r="D7" s="139"/>
      <c r="E7" s="140"/>
      <c r="F7" s="142"/>
      <c r="G7" s="146">
        <f t="shared" si="1"/>
        <v>0</v>
      </c>
      <c r="H7" s="139"/>
    </row>
    <row r="8" spans="2:8" ht="24.75" customHeight="1" x14ac:dyDescent="0.15">
      <c r="B8" s="139"/>
      <c r="C8" s="139"/>
      <c r="D8" s="139"/>
      <c r="E8" s="140"/>
      <c r="F8" s="142"/>
      <c r="G8" s="146">
        <f t="shared" si="1"/>
        <v>0</v>
      </c>
      <c r="H8" s="139"/>
    </row>
    <row r="9" spans="2:8" ht="24.75" customHeight="1" x14ac:dyDescent="0.15">
      <c r="B9" s="139"/>
      <c r="C9" s="139"/>
      <c r="D9" s="139"/>
      <c r="E9" s="140"/>
      <c r="F9" s="142"/>
      <c r="G9" s="146">
        <f t="shared" si="1"/>
        <v>0</v>
      </c>
      <c r="H9" s="139"/>
    </row>
    <row r="10" spans="2:8" ht="24.75" customHeight="1" x14ac:dyDescent="0.15">
      <c r="B10" s="139"/>
      <c r="C10" s="139"/>
      <c r="D10" s="139"/>
      <c r="E10" s="140"/>
      <c r="F10" s="142"/>
      <c r="G10" s="146">
        <f t="shared" si="1"/>
        <v>0</v>
      </c>
      <c r="H10" s="139"/>
    </row>
    <row r="11" spans="2:8" ht="24.75" customHeight="1" x14ac:dyDescent="0.15">
      <c r="B11" s="139"/>
      <c r="C11" s="139"/>
      <c r="D11" s="139"/>
      <c r="E11" s="140"/>
      <c r="F11" s="142"/>
      <c r="G11" s="146">
        <f t="shared" si="0"/>
        <v>0</v>
      </c>
      <c r="H11" s="139"/>
    </row>
    <row r="12" spans="2:8" ht="24.75" customHeight="1" x14ac:dyDescent="0.15">
      <c r="B12" s="139"/>
      <c r="C12" s="139"/>
      <c r="D12" s="139"/>
      <c r="E12" s="139"/>
      <c r="F12" s="139"/>
      <c r="G12" s="146">
        <f t="shared" si="0"/>
        <v>0</v>
      </c>
      <c r="H12" s="141"/>
    </row>
    <row r="13" spans="2:8" ht="24.75" customHeight="1" x14ac:dyDescent="0.15">
      <c r="B13" s="139"/>
      <c r="C13" s="144"/>
      <c r="D13" s="139"/>
      <c r="E13" s="139"/>
      <c r="F13" s="139"/>
      <c r="G13" s="146">
        <f t="shared" si="0"/>
        <v>0</v>
      </c>
      <c r="H13" s="145"/>
    </row>
    <row r="14" spans="2:8" ht="24.75" customHeight="1" x14ac:dyDescent="0.15">
      <c r="B14" s="139"/>
      <c r="C14" s="146"/>
      <c r="D14" s="139"/>
      <c r="E14" s="146"/>
      <c r="F14" s="143"/>
      <c r="G14" s="146">
        <f t="shared" si="0"/>
        <v>0</v>
      </c>
      <c r="H14" s="146"/>
    </row>
    <row r="15" spans="2:8" ht="24.75" customHeight="1" x14ac:dyDescent="0.15">
      <c r="B15" s="139"/>
      <c r="C15" s="146"/>
      <c r="D15" s="139"/>
      <c r="E15" s="146"/>
      <c r="F15" s="143"/>
      <c r="G15" s="146">
        <f t="shared" si="0"/>
        <v>0</v>
      </c>
      <c r="H15" s="146"/>
    </row>
    <row r="16" spans="2:8" ht="24.75" customHeight="1" x14ac:dyDescent="0.15">
      <c r="B16" s="139"/>
      <c r="C16" s="146"/>
      <c r="D16" s="139"/>
      <c r="E16" s="146"/>
      <c r="F16" s="143"/>
      <c r="G16" s="146">
        <f t="shared" si="0"/>
        <v>0</v>
      </c>
      <c r="H16" s="146"/>
    </row>
    <row r="17" spans="2:8" ht="24.75" customHeight="1" x14ac:dyDescent="0.15">
      <c r="B17" s="146"/>
      <c r="C17" s="146"/>
      <c r="D17" s="146"/>
      <c r="E17" s="146"/>
      <c r="F17" s="146" t="s">
        <v>99</v>
      </c>
      <c r="G17" s="147">
        <f>SUM(G4:G16)</f>
        <v>0</v>
      </c>
      <c r="H17" s="146"/>
    </row>
  </sheetData>
  <mergeCells count="1">
    <mergeCell ref="B1:H1"/>
  </mergeCells>
  <phoneticPr fontId="23"/>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3F10-088C-486B-93A0-FF3DC6F088A2}">
  <sheetPr>
    <pageSetUpPr fitToPage="1"/>
  </sheetPr>
  <dimension ref="A1:I29"/>
  <sheetViews>
    <sheetView zoomScale="90" zoomScaleNormal="90" workbookViewId="0">
      <selection activeCell="G24" sqref="G24"/>
    </sheetView>
  </sheetViews>
  <sheetFormatPr defaultRowHeight="16.5" x14ac:dyDescent="0.15"/>
  <cols>
    <col min="1" max="1" width="5.25" style="92" customWidth="1"/>
    <col min="2" max="2" width="3" style="86" customWidth="1"/>
    <col min="3" max="3" width="23.75" style="86" customWidth="1"/>
    <col min="4" max="4" width="15.625" style="86" customWidth="1"/>
    <col min="5" max="5" width="14.125" style="86" customWidth="1"/>
    <col min="6" max="6" width="6.375" style="92" customWidth="1"/>
    <col min="7" max="8" width="14.125" style="86" customWidth="1"/>
    <col min="9" max="9" width="42.375" style="86" customWidth="1"/>
  </cols>
  <sheetData>
    <row r="1" spans="1:9" s="86" customFormat="1" ht="24.75" thickBot="1" x14ac:dyDescent="0.2">
      <c r="A1" s="193" t="s">
        <v>78</v>
      </c>
      <c r="B1" s="193"/>
      <c r="C1" s="193"/>
      <c r="D1" s="193"/>
      <c r="E1" s="193"/>
      <c r="F1" s="193"/>
      <c r="G1" s="193"/>
      <c r="H1" s="193"/>
      <c r="I1" s="193"/>
    </row>
    <row r="2" spans="1:9" s="92" customFormat="1" ht="19.5" customHeight="1" thickBot="1" x14ac:dyDescent="0.2">
      <c r="A2" s="87" t="s">
        <v>40</v>
      </c>
      <c r="B2" s="88" t="s">
        <v>41</v>
      </c>
      <c r="C2" s="89" t="s">
        <v>41</v>
      </c>
      <c r="D2" s="90" t="s">
        <v>42</v>
      </c>
      <c r="E2" s="90" t="s">
        <v>43</v>
      </c>
      <c r="F2" s="90" t="s">
        <v>44</v>
      </c>
      <c r="G2" s="90" t="s">
        <v>45</v>
      </c>
      <c r="H2" s="90" t="s">
        <v>46</v>
      </c>
      <c r="I2" s="91" t="s">
        <v>47</v>
      </c>
    </row>
    <row r="3" spans="1:9" s="86" customFormat="1" ht="19.5" customHeight="1" thickTop="1" x14ac:dyDescent="0.15">
      <c r="A3" s="93" t="s">
        <v>48</v>
      </c>
      <c r="B3" s="94" t="s">
        <v>49</v>
      </c>
      <c r="C3" s="95"/>
      <c r="D3" s="96"/>
      <c r="E3" s="97"/>
      <c r="F3" s="98" t="s">
        <v>50</v>
      </c>
      <c r="G3" s="97"/>
      <c r="H3" s="99"/>
      <c r="I3" s="100"/>
    </row>
    <row r="4" spans="1:9" s="86" customFormat="1" ht="19.5" customHeight="1" x14ac:dyDescent="0.15">
      <c r="A4" s="101">
        <v>1</v>
      </c>
      <c r="B4" s="102" t="s">
        <v>51</v>
      </c>
      <c r="C4" s="103"/>
      <c r="D4" s="104"/>
      <c r="E4" s="105"/>
      <c r="F4" s="106"/>
      <c r="G4" s="42"/>
      <c r="H4" s="107"/>
      <c r="I4" s="108"/>
    </row>
    <row r="5" spans="1:9" s="86" customFormat="1" ht="19.5" customHeight="1" x14ac:dyDescent="0.15">
      <c r="A5" s="109">
        <f t="shared" ref="A5:A20" si="0">A4+1</f>
        <v>2</v>
      </c>
      <c r="B5" s="102"/>
      <c r="C5" s="103"/>
      <c r="D5" s="110"/>
      <c r="E5" s="111"/>
      <c r="F5" s="106" t="s">
        <v>52</v>
      </c>
      <c r="G5" s="47"/>
      <c r="H5" s="107">
        <f t="shared" ref="H5:H19" si="1">SUM(ROUND(E5*G5,0))</f>
        <v>0</v>
      </c>
      <c r="I5" s="112"/>
    </row>
    <row r="6" spans="1:9" s="86" customFormat="1" ht="19.5" customHeight="1" x14ac:dyDescent="0.15">
      <c r="A6" s="109">
        <f t="shared" si="0"/>
        <v>3</v>
      </c>
      <c r="B6" s="102"/>
      <c r="C6" s="103"/>
      <c r="D6" s="113"/>
      <c r="E6" s="114"/>
      <c r="F6" s="106" t="s">
        <v>52</v>
      </c>
      <c r="G6" s="47"/>
      <c r="H6" s="107">
        <f t="shared" si="1"/>
        <v>0</v>
      </c>
      <c r="I6" s="112"/>
    </row>
    <row r="7" spans="1:9" s="86" customFormat="1" ht="19.5" customHeight="1" x14ac:dyDescent="0.15">
      <c r="A7" s="109">
        <f t="shared" si="0"/>
        <v>4</v>
      </c>
      <c r="B7" s="102"/>
      <c r="C7" s="103"/>
      <c r="D7" s="113"/>
      <c r="E7" s="114"/>
      <c r="F7" s="106" t="s">
        <v>52</v>
      </c>
      <c r="G7" s="47"/>
      <c r="H7" s="107">
        <f t="shared" si="1"/>
        <v>0</v>
      </c>
      <c r="I7" s="112"/>
    </row>
    <row r="8" spans="1:9" s="86" customFormat="1" ht="19.5" customHeight="1" x14ac:dyDescent="0.15">
      <c r="A8" s="109">
        <f t="shared" si="0"/>
        <v>5</v>
      </c>
      <c r="B8" s="102"/>
      <c r="C8" s="103"/>
      <c r="D8" s="113"/>
      <c r="E8" s="114"/>
      <c r="F8" s="106" t="s">
        <v>52</v>
      </c>
      <c r="G8" s="47"/>
      <c r="H8" s="107">
        <f t="shared" si="1"/>
        <v>0</v>
      </c>
      <c r="I8" s="112"/>
    </row>
    <row r="9" spans="1:9" s="86" customFormat="1" ht="19.5" customHeight="1" x14ac:dyDescent="0.15">
      <c r="A9" s="109">
        <f t="shared" si="0"/>
        <v>6</v>
      </c>
      <c r="B9" s="102"/>
      <c r="C9" s="103"/>
      <c r="D9" s="113"/>
      <c r="E9" s="114"/>
      <c r="F9" s="106" t="s">
        <v>52</v>
      </c>
      <c r="G9" s="47"/>
      <c r="H9" s="107">
        <f t="shared" si="1"/>
        <v>0</v>
      </c>
      <c r="I9" s="112"/>
    </row>
    <row r="10" spans="1:9" s="86" customFormat="1" ht="19.5" customHeight="1" x14ac:dyDescent="0.15">
      <c r="A10" s="109">
        <f t="shared" si="0"/>
        <v>7</v>
      </c>
      <c r="B10" s="102"/>
      <c r="C10" s="103"/>
      <c r="D10" s="113"/>
      <c r="E10" s="114"/>
      <c r="F10" s="106" t="s">
        <v>52</v>
      </c>
      <c r="G10" s="47"/>
      <c r="H10" s="107">
        <f t="shared" si="1"/>
        <v>0</v>
      </c>
      <c r="I10" s="112"/>
    </row>
    <row r="11" spans="1:9" s="86" customFormat="1" ht="19.5" customHeight="1" x14ac:dyDescent="0.15">
      <c r="A11" s="109">
        <f t="shared" si="0"/>
        <v>8</v>
      </c>
      <c r="B11" s="102"/>
      <c r="C11" s="103"/>
      <c r="D11" s="113"/>
      <c r="E11" s="114"/>
      <c r="F11" s="106" t="s">
        <v>52</v>
      </c>
      <c r="G11" s="47"/>
      <c r="H11" s="107">
        <f t="shared" si="1"/>
        <v>0</v>
      </c>
      <c r="I11" s="112"/>
    </row>
    <row r="12" spans="1:9" s="86" customFormat="1" ht="19.5" customHeight="1" x14ac:dyDescent="0.15">
      <c r="A12" s="109">
        <f t="shared" si="0"/>
        <v>9</v>
      </c>
      <c r="B12" s="115"/>
      <c r="C12" s="103"/>
      <c r="D12" s="113"/>
      <c r="E12" s="114"/>
      <c r="F12" s="106" t="s">
        <v>52</v>
      </c>
      <c r="G12" s="47"/>
      <c r="H12" s="107">
        <f t="shared" si="1"/>
        <v>0</v>
      </c>
      <c r="I12" s="112"/>
    </row>
    <row r="13" spans="1:9" s="86" customFormat="1" ht="19.5" customHeight="1" x14ac:dyDescent="0.15">
      <c r="A13" s="109">
        <f t="shared" si="0"/>
        <v>10</v>
      </c>
      <c r="B13" s="102"/>
      <c r="C13" s="103"/>
      <c r="D13" s="113"/>
      <c r="E13" s="114"/>
      <c r="F13" s="106" t="s">
        <v>52</v>
      </c>
      <c r="G13" s="47"/>
      <c r="H13" s="107">
        <f t="shared" si="1"/>
        <v>0</v>
      </c>
      <c r="I13" s="112"/>
    </row>
    <row r="14" spans="1:9" s="86" customFormat="1" ht="19.5" customHeight="1" x14ac:dyDescent="0.15">
      <c r="A14" s="109">
        <f t="shared" si="0"/>
        <v>11</v>
      </c>
      <c r="B14" s="102"/>
      <c r="C14" s="103"/>
      <c r="D14" s="113"/>
      <c r="E14" s="114"/>
      <c r="F14" s="106" t="s">
        <v>52</v>
      </c>
      <c r="G14" s="47"/>
      <c r="H14" s="107">
        <f t="shared" si="1"/>
        <v>0</v>
      </c>
      <c r="I14" s="112"/>
    </row>
    <row r="15" spans="1:9" s="86" customFormat="1" ht="19.5" customHeight="1" x14ac:dyDescent="0.15">
      <c r="A15" s="109">
        <f t="shared" si="0"/>
        <v>12</v>
      </c>
      <c r="B15" s="115"/>
      <c r="C15" s="103"/>
      <c r="D15" s="113"/>
      <c r="E15" s="114"/>
      <c r="F15" s="106" t="s">
        <v>52</v>
      </c>
      <c r="G15" s="47"/>
      <c r="H15" s="107">
        <f t="shared" si="1"/>
        <v>0</v>
      </c>
      <c r="I15" s="112"/>
    </row>
    <row r="16" spans="1:9" s="86" customFormat="1" ht="19.5" customHeight="1" x14ac:dyDescent="0.15">
      <c r="A16" s="109">
        <f t="shared" si="0"/>
        <v>13</v>
      </c>
      <c r="B16" s="115"/>
      <c r="C16" s="103"/>
      <c r="D16" s="113"/>
      <c r="E16" s="114"/>
      <c r="F16" s="106" t="s">
        <v>52</v>
      </c>
      <c r="G16" s="47"/>
      <c r="H16" s="107">
        <f t="shared" si="1"/>
        <v>0</v>
      </c>
      <c r="I16" s="112"/>
    </row>
    <row r="17" spans="1:9" s="86" customFormat="1" ht="19.5" customHeight="1" x14ac:dyDescent="0.15">
      <c r="A17" s="109">
        <f t="shared" si="0"/>
        <v>14</v>
      </c>
      <c r="B17" s="102"/>
      <c r="C17" s="103"/>
      <c r="D17" s="113"/>
      <c r="E17" s="114"/>
      <c r="F17" s="106" t="s">
        <v>52</v>
      </c>
      <c r="G17" s="47"/>
      <c r="H17" s="107">
        <f t="shared" si="1"/>
        <v>0</v>
      </c>
      <c r="I17" s="112"/>
    </row>
    <row r="18" spans="1:9" s="86" customFormat="1" ht="19.5" customHeight="1" x14ac:dyDescent="0.15">
      <c r="A18" s="116">
        <f t="shared" si="0"/>
        <v>15</v>
      </c>
      <c r="B18" s="117"/>
      <c r="C18" s="118"/>
      <c r="D18" s="119"/>
      <c r="E18" s="114"/>
      <c r="F18" s="106" t="s">
        <v>52</v>
      </c>
      <c r="G18" s="47"/>
      <c r="H18" s="107">
        <f t="shared" si="1"/>
        <v>0</v>
      </c>
      <c r="I18" s="120"/>
    </row>
    <row r="19" spans="1:9" s="86" customFormat="1" ht="19.5" customHeight="1" x14ac:dyDescent="0.15">
      <c r="A19" s="116">
        <f t="shared" si="0"/>
        <v>16</v>
      </c>
      <c r="B19" s="117"/>
      <c r="C19" s="118"/>
      <c r="D19" s="119"/>
      <c r="E19" s="114"/>
      <c r="F19" s="106" t="s">
        <v>52</v>
      </c>
      <c r="G19" s="47"/>
      <c r="H19" s="107">
        <f t="shared" si="1"/>
        <v>0</v>
      </c>
      <c r="I19" s="120"/>
    </row>
    <row r="20" spans="1:9" s="86" customFormat="1" ht="19.5" customHeight="1" x14ac:dyDescent="0.15">
      <c r="A20" s="116">
        <f t="shared" si="0"/>
        <v>17</v>
      </c>
      <c r="B20" s="121"/>
      <c r="C20" s="122"/>
      <c r="D20" s="123"/>
      <c r="E20" s="124"/>
      <c r="F20" s="125"/>
      <c r="G20" s="62"/>
      <c r="H20" s="62"/>
      <c r="I20" s="126"/>
    </row>
    <row r="21" spans="1:9" s="86" customFormat="1" ht="19.5" customHeight="1" x14ac:dyDescent="0.15">
      <c r="A21" s="194" t="s">
        <v>53</v>
      </c>
      <c r="B21" s="195"/>
      <c r="C21" s="196"/>
      <c r="D21" s="148"/>
      <c r="E21" s="149"/>
      <c r="F21" s="150"/>
      <c r="G21" s="151"/>
      <c r="H21" s="151">
        <f>ROUND(SUM(H4:H20),0)</f>
        <v>0</v>
      </c>
      <c r="I21" s="68" t="e">
        <f>H21/H3</f>
        <v>#DIV/0!</v>
      </c>
    </row>
    <row r="22" spans="1:9" s="86" customFormat="1" ht="8.25" customHeight="1" x14ac:dyDescent="0.15">
      <c r="A22" s="127"/>
      <c r="B22" s="152"/>
      <c r="C22" s="152"/>
      <c r="D22" s="153"/>
      <c r="E22" s="153"/>
      <c r="F22" s="152"/>
      <c r="G22" s="154"/>
      <c r="H22" s="155"/>
      <c r="I22" s="156"/>
    </row>
    <row r="23" spans="1:9" s="86" customFormat="1" ht="19.5" customHeight="1" thickBot="1" x14ac:dyDescent="0.2">
      <c r="A23" s="197" t="s">
        <v>79</v>
      </c>
      <c r="B23" s="198"/>
      <c r="C23" s="199"/>
      <c r="D23" s="128" t="s">
        <v>80</v>
      </c>
      <c r="E23" s="200" t="s">
        <v>81</v>
      </c>
      <c r="F23" s="200"/>
      <c r="G23" s="128" t="s">
        <v>82</v>
      </c>
      <c r="H23" s="128" t="s">
        <v>83</v>
      </c>
      <c r="I23" s="129"/>
    </row>
    <row r="24" spans="1:9" s="86" customFormat="1" ht="19.5" customHeight="1" thickTop="1" x14ac:dyDescent="0.15">
      <c r="A24" s="201" t="s">
        <v>84</v>
      </c>
      <c r="B24" s="202"/>
      <c r="C24" s="203"/>
      <c r="D24" s="130">
        <v>1</v>
      </c>
      <c r="E24" s="204">
        <f>SUM($H$21)</f>
        <v>0</v>
      </c>
      <c r="F24" s="204"/>
      <c r="G24" s="132">
        <v>0.9</v>
      </c>
      <c r="H24" s="131">
        <f>ROUND(D24*E24*G24/100,0)</f>
        <v>0</v>
      </c>
      <c r="I24" s="133"/>
    </row>
    <row r="25" spans="1:9" s="86" customFormat="1" ht="19.5" customHeight="1" x14ac:dyDescent="0.15">
      <c r="A25" s="183" t="s">
        <v>85</v>
      </c>
      <c r="B25" s="184"/>
      <c r="C25" s="185"/>
      <c r="D25" s="157">
        <v>1</v>
      </c>
      <c r="E25" s="186">
        <f>SUM($H$21)</f>
        <v>0</v>
      </c>
      <c r="F25" s="187"/>
      <c r="G25" s="158">
        <v>4.92</v>
      </c>
      <c r="H25" s="131">
        <f>ROUND(D25*E25*G25/100,0)</f>
        <v>0</v>
      </c>
      <c r="I25" s="134"/>
    </row>
    <row r="26" spans="1:9" s="86" customFormat="1" ht="19.5" customHeight="1" x14ac:dyDescent="0.15">
      <c r="A26" s="183" t="s">
        <v>86</v>
      </c>
      <c r="B26" s="184"/>
      <c r="C26" s="185"/>
      <c r="D26" s="159"/>
      <c r="E26" s="186">
        <f>SUM($H$21)</f>
        <v>0</v>
      </c>
      <c r="F26" s="187"/>
      <c r="G26" s="158">
        <v>0.86499999999999999</v>
      </c>
      <c r="H26" s="131">
        <f>ROUND(D26*E26*G26/100,0)</f>
        <v>0</v>
      </c>
      <c r="I26" s="134" t="s">
        <v>87</v>
      </c>
    </row>
    <row r="27" spans="1:9" s="86" customFormat="1" ht="19.5" customHeight="1" x14ac:dyDescent="0.15">
      <c r="A27" s="183" t="s">
        <v>88</v>
      </c>
      <c r="B27" s="184"/>
      <c r="C27" s="185"/>
      <c r="D27" s="157">
        <v>1</v>
      </c>
      <c r="E27" s="186">
        <f>SUM($H$21)</f>
        <v>0</v>
      </c>
      <c r="F27" s="187"/>
      <c r="G27" s="158">
        <v>9.15</v>
      </c>
      <c r="H27" s="131">
        <f>ROUND(D27*E27*G27/100,0)</f>
        <v>0</v>
      </c>
      <c r="I27" s="134"/>
    </row>
    <row r="28" spans="1:9" s="86" customFormat="1" ht="19.5" customHeight="1" x14ac:dyDescent="0.15">
      <c r="A28" s="183" t="s">
        <v>89</v>
      </c>
      <c r="B28" s="184"/>
      <c r="C28" s="185"/>
      <c r="D28" s="157">
        <v>1</v>
      </c>
      <c r="E28" s="186">
        <f>SUM($H$21)</f>
        <v>0</v>
      </c>
      <c r="F28" s="187"/>
      <c r="G28" s="158">
        <v>0.34</v>
      </c>
      <c r="H28" s="131">
        <f>ROUND(D28*E28*G28/100,0)</f>
        <v>0</v>
      </c>
      <c r="I28" s="134"/>
    </row>
    <row r="29" spans="1:9" s="86" customFormat="1" ht="19.5" customHeight="1" thickBot="1" x14ac:dyDescent="0.2">
      <c r="A29" s="188" t="s">
        <v>90</v>
      </c>
      <c r="B29" s="189"/>
      <c r="C29" s="190"/>
      <c r="D29" s="135"/>
      <c r="E29" s="191"/>
      <c r="F29" s="192"/>
      <c r="G29" s="160">
        <f>SUM(G24:G28)</f>
        <v>16.175000000000001</v>
      </c>
      <c r="H29" s="136">
        <f>SUM(H24:H28)</f>
        <v>0</v>
      </c>
      <c r="I29" s="137" t="e">
        <f>H29/H21</f>
        <v>#DIV/0!</v>
      </c>
    </row>
  </sheetData>
  <mergeCells count="16">
    <mergeCell ref="A1:I1"/>
    <mergeCell ref="A21:C21"/>
    <mergeCell ref="A23:C23"/>
    <mergeCell ref="E23:F23"/>
    <mergeCell ref="A24:C24"/>
    <mergeCell ref="E24:F24"/>
    <mergeCell ref="A28:C28"/>
    <mergeCell ref="E28:F28"/>
    <mergeCell ref="A29:C29"/>
    <mergeCell ref="E29:F29"/>
    <mergeCell ref="A25:C25"/>
    <mergeCell ref="E25:F25"/>
    <mergeCell ref="A26:C26"/>
    <mergeCell ref="E26:F26"/>
    <mergeCell ref="A27:C27"/>
    <mergeCell ref="E27:F27"/>
  </mergeCells>
  <phoneticPr fontId="23"/>
  <pageMargins left="0.70866141732283472" right="0.70866141732283472" top="0.74803149606299213" bottom="0.74803149606299213" header="0.31496062992125984" footer="0.31496062992125984"/>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4117C-8541-4238-A6DA-506118A80188}">
  <sheetPr>
    <pageSetUpPr fitToPage="1"/>
  </sheetPr>
  <dimension ref="A1:K48"/>
  <sheetViews>
    <sheetView topLeftCell="A6" workbookViewId="0">
      <selection activeCell="B27" sqref="B27"/>
    </sheetView>
  </sheetViews>
  <sheetFormatPr defaultColWidth="8.75" defaultRowHeight="13.5" x14ac:dyDescent="0.15"/>
  <cols>
    <col min="1" max="1" width="10.125" style="1" customWidth="1"/>
    <col min="2" max="2" width="53.625" style="1" customWidth="1"/>
    <col min="3" max="3" width="25.5" style="1" customWidth="1"/>
    <col min="4" max="4" width="1.625" style="1" customWidth="1"/>
    <col min="5" max="5" width="12.75" style="1" customWidth="1"/>
    <col min="6" max="6" width="2.875" style="1" customWidth="1"/>
    <col min="7" max="7" width="12.75" style="1" customWidth="1"/>
    <col min="8" max="8" width="2.375" style="1" customWidth="1"/>
    <col min="9" max="9" width="14.75" style="1" customWidth="1"/>
    <col min="10" max="10" width="5.875" style="1" customWidth="1"/>
    <col min="11" max="11" width="3.5" style="1" customWidth="1"/>
    <col min="12" max="16384" width="8.75" style="1"/>
  </cols>
  <sheetData>
    <row r="1" spans="1:11" ht="21.75" customHeight="1" x14ac:dyDescent="0.15">
      <c r="A1" s="206" t="s">
        <v>65</v>
      </c>
      <c r="B1" s="206"/>
      <c r="C1" s="206"/>
      <c r="D1" s="206"/>
      <c r="E1" s="206"/>
      <c r="F1" s="206"/>
      <c r="G1" s="206"/>
      <c r="H1" s="206"/>
      <c r="I1" s="206"/>
    </row>
    <row r="2" spans="1:11" ht="14.25" x14ac:dyDescent="0.15">
      <c r="A2" s="21" t="s">
        <v>35</v>
      </c>
    </row>
    <row r="3" spans="1:11" ht="3.95" customHeight="1" x14ac:dyDescent="0.15"/>
    <row r="4" spans="1:11" ht="14.25" thickBot="1" x14ac:dyDescent="0.2">
      <c r="C4" s="12" t="s">
        <v>17</v>
      </c>
    </row>
    <row r="5" spans="1:11" x14ac:dyDescent="0.15">
      <c r="A5" s="170"/>
      <c r="B5" s="171" t="s">
        <v>29</v>
      </c>
      <c r="C5" s="173" t="s">
        <v>9</v>
      </c>
    </row>
    <row r="6" spans="1:11" x14ac:dyDescent="0.15">
      <c r="A6" s="170"/>
      <c r="B6" s="172"/>
      <c r="C6" s="174"/>
    </row>
    <row r="7" spans="1:11" ht="12.95" customHeight="1" x14ac:dyDescent="0.15">
      <c r="B7" s="175" t="s">
        <v>0</v>
      </c>
      <c r="C7" s="168">
        <v>0</v>
      </c>
    </row>
    <row r="8" spans="1:11" ht="12.95" customHeight="1" x14ac:dyDescent="0.15">
      <c r="B8" s="176"/>
      <c r="C8" s="164"/>
    </row>
    <row r="9" spans="1:11" x14ac:dyDescent="0.15">
      <c r="B9" s="176"/>
      <c r="C9" s="164"/>
    </row>
    <row r="10" spans="1:11" x14ac:dyDescent="0.15">
      <c r="B10" s="177"/>
      <c r="C10" s="169"/>
    </row>
    <row r="11" spans="1:11" ht="13.5" customHeight="1" x14ac:dyDescent="0.15">
      <c r="B11" s="167" t="s">
        <v>1</v>
      </c>
      <c r="C11" s="178">
        <v>0</v>
      </c>
      <c r="E11" s="83" t="s">
        <v>70</v>
      </c>
    </row>
    <row r="12" spans="1:11" ht="13.5" customHeight="1" x14ac:dyDescent="0.15">
      <c r="B12" s="163"/>
      <c r="C12" s="179"/>
      <c r="E12" s="166" t="s">
        <v>69</v>
      </c>
      <c r="F12" s="166"/>
      <c r="G12" s="166"/>
      <c r="H12" s="166"/>
      <c r="I12" s="166"/>
      <c r="J12" s="166"/>
      <c r="K12" s="166"/>
    </row>
    <row r="13" spans="1:11" ht="13.5" customHeight="1" x14ac:dyDescent="0.15">
      <c r="B13" s="3" t="s">
        <v>2</v>
      </c>
      <c r="C13" s="179"/>
      <c r="E13" s="166"/>
      <c r="F13" s="166"/>
      <c r="G13" s="166"/>
      <c r="H13" s="166"/>
      <c r="I13" s="166"/>
      <c r="J13" s="166"/>
      <c r="K13" s="166"/>
    </row>
    <row r="14" spans="1:11" ht="13.5" customHeight="1" x14ac:dyDescent="0.15">
      <c r="B14" s="4" t="s">
        <v>19</v>
      </c>
      <c r="C14" s="180"/>
      <c r="E14" s="166"/>
      <c r="F14" s="166"/>
      <c r="G14" s="166"/>
      <c r="H14" s="166"/>
      <c r="I14" s="166"/>
      <c r="J14" s="166"/>
      <c r="K14" s="166"/>
    </row>
    <row r="15" spans="1:11" ht="12.95" customHeight="1" x14ac:dyDescent="0.15">
      <c r="B15" s="167" t="s">
        <v>3</v>
      </c>
      <c r="C15" s="168">
        <v>0</v>
      </c>
    </row>
    <row r="16" spans="1:11" ht="12.95" customHeight="1" x14ac:dyDescent="0.15">
      <c r="B16" s="163"/>
      <c r="C16" s="164"/>
      <c r="E16" s="83" t="s">
        <v>71</v>
      </c>
    </row>
    <row r="17" spans="1:11" x14ac:dyDescent="0.15">
      <c r="B17" s="163"/>
      <c r="C17" s="164"/>
    </row>
    <row r="18" spans="1:11" x14ac:dyDescent="0.15">
      <c r="B18" s="181"/>
      <c r="C18" s="169"/>
    </row>
    <row r="19" spans="1:11" ht="13.5" customHeight="1" x14ac:dyDescent="0.15">
      <c r="B19" s="167" t="s">
        <v>4</v>
      </c>
      <c r="C19" s="168">
        <v>0</v>
      </c>
    </row>
    <row r="20" spans="1:11" ht="13.5" customHeight="1" x14ac:dyDescent="0.15">
      <c r="B20" s="163"/>
      <c r="C20" s="164"/>
    </row>
    <row r="21" spans="1:11" x14ac:dyDescent="0.15">
      <c r="B21" s="3" t="s">
        <v>56</v>
      </c>
      <c r="C21" s="164"/>
    </row>
    <row r="22" spans="1:11" x14ac:dyDescent="0.15">
      <c r="B22" s="4" t="s">
        <v>38</v>
      </c>
      <c r="C22" s="169"/>
    </row>
    <row r="23" spans="1:11" x14ac:dyDescent="0.15">
      <c r="B23" s="163" t="s">
        <v>5</v>
      </c>
      <c r="C23" s="164">
        <v>0</v>
      </c>
    </row>
    <row r="24" spans="1:11" x14ac:dyDescent="0.15">
      <c r="B24" s="163"/>
      <c r="C24" s="164"/>
      <c r="E24" s="83" t="s">
        <v>66</v>
      </c>
    </row>
    <row r="25" spans="1:11" x14ac:dyDescent="0.15">
      <c r="B25" s="3" t="s">
        <v>6</v>
      </c>
      <c r="C25" s="164"/>
      <c r="E25" s="205" t="s">
        <v>67</v>
      </c>
      <c r="F25" s="205"/>
      <c r="G25" s="205"/>
      <c r="H25" s="205"/>
      <c r="I25" s="205"/>
      <c r="J25" s="205"/>
      <c r="K25" s="205"/>
    </row>
    <row r="26" spans="1:11" ht="14.25" thickBot="1" x14ac:dyDescent="0.2">
      <c r="B26" s="82" t="s">
        <v>74</v>
      </c>
      <c r="C26" s="165"/>
      <c r="E26" s="205"/>
      <c r="F26" s="205"/>
      <c r="G26" s="205"/>
      <c r="H26" s="205"/>
      <c r="I26" s="205"/>
      <c r="J26" s="205"/>
      <c r="K26" s="205"/>
    </row>
    <row r="28" spans="1:11" x14ac:dyDescent="0.15">
      <c r="A28" s="15" t="s">
        <v>30</v>
      </c>
    </row>
    <row r="29" spans="1:11" x14ac:dyDescent="0.15">
      <c r="A29" s="15" t="s">
        <v>31</v>
      </c>
    </row>
    <row r="30" spans="1:11" x14ac:dyDescent="0.15">
      <c r="A30" s="15" t="s">
        <v>8</v>
      </c>
    </row>
    <row r="31" spans="1:11" ht="5.45" customHeight="1" thickBot="1" x14ac:dyDescent="0.2">
      <c r="A31" s="13"/>
      <c r="B31" s="13"/>
      <c r="C31" s="13"/>
      <c r="D31" s="13"/>
      <c r="E31" s="13"/>
      <c r="F31" s="13"/>
      <c r="G31" s="13"/>
      <c r="H31" s="13"/>
      <c r="I31" s="13"/>
      <c r="J31" s="13"/>
      <c r="K31" s="13"/>
    </row>
    <row r="32" spans="1:11" ht="5.45" customHeight="1" x14ac:dyDescent="0.15">
      <c r="A32" s="14"/>
      <c r="B32" s="14"/>
      <c r="C32" s="14"/>
      <c r="D32" s="14"/>
      <c r="E32" s="14"/>
      <c r="F32" s="14"/>
      <c r="G32" s="14"/>
      <c r="H32" s="14"/>
      <c r="I32" s="14"/>
      <c r="J32" s="14"/>
      <c r="K32" s="14"/>
    </row>
    <row r="33" spans="1:11" x14ac:dyDescent="0.15">
      <c r="A33" s="15" t="s">
        <v>33</v>
      </c>
    </row>
    <row r="34" spans="1:11" x14ac:dyDescent="0.15">
      <c r="A34" s="15" t="s">
        <v>32</v>
      </c>
    </row>
    <row r="35" spans="1:11" ht="14.25" x14ac:dyDescent="0.15">
      <c r="A35" s="21" t="s">
        <v>36</v>
      </c>
      <c r="E35" s="1" t="s">
        <v>61</v>
      </c>
    </row>
    <row r="36" spans="1:11" ht="5.0999999999999996" customHeight="1" thickBot="1" x14ac:dyDescent="0.2"/>
    <row r="37" spans="1:11" ht="13.5" customHeight="1" x14ac:dyDescent="0.15">
      <c r="A37" s="170"/>
      <c r="B37" s="212" t="s">
        <v>64</v>
      </c>
      <c r="C37" s="214">
        <v>0</v>
      </c>
      <c r="E37" s="205" t="s">
        <v>72</v>
      </c>
      <c r="F37" s="205"/>
      <c r="G37" s="205"/>
      <c r="H37" s="205"/>
      <c r="I37" s="205"/>
      <c r="J37" s="205"/>
      <c r="K37" s="205"/>
    </row>
    <row r="38" spans="1:11" ht="14.25" customHeight="1" thickBot="1" x14ac:dyDescent="0.2">
      <c r="A38" s="170"/>
      <c r="B38" s="213"/>
      <c r="C38" s="165"/>
      <c r="E38" s="205"/>
      <c r="F38" s="205"/>
      <c r="G38" s="205"/>
      <c r="H38" s="205"/>
      <c r="I38" s="205"/>
      <c r="J38" s="205"/>
      <c r="K38" s="205"/>
    </row>
    <row r="39" spans="1:11" ht="5.45" customHeight="1" thickBot="1" x14ac:dyDescent="0.2">
      <c r="A39" s="6"/>
      <c r="B39" s="6"/>
      <c r="C39" s="79"/>
      <c r="D39" s="6"/>
      <c r="E39" s="6"/>
      <c r="F39" s="6"/>
      <c r="G39" s="6"/>
      <c r="H39" s="6"/>
      <c r="I39" s="6"/>
      <c r="J39" s="6"/>
      <c r="K39" s="6"/>
    </row>
    <row r="40" spans="1:11" ht="5.45" customHeight="1" thickTop="1" x14ac:dyDescent="0.15">
      <c r="A40" s="7"/>
      <c r="B40" s="7"/>
      <c r="C40" s="80"/>
      <c r="D40" s="7"/>
      <c r="E40" s="7"/>
      <c r="F40" s="7"/>
      <c r="G40" s="7"/>
      <c r="H40" s="7"/>
      <c r="I40" s="7"/>
      <c r="J40" s="7"/>
      <c r="K40" s="7"/>
    </row>
    <row r="41" spans="1:11" ht="14.25" x14ac:dyDescent="0.15">
      <c r="A41" s="21" t="s">
        <v>37</v>
      </c>
      <c r="C41" s="81"/>
    </row>
    <row r="42" spans="1:11" ht="5.0999999999999996" customHeight="1" thickBot="1" x14ac:dyDescent="0.2">
      <c r="C42" s="81"/>
    </row>
    <row r="43" spans="1:11" x14ac:dyDescent="0.15">
      <c r="A43" s="170"/>
      <c r="B43" s="215" t="s">
        <v>27</v>
      </c>
      <c r="C43" s="214">
        <v>0</v>
      </c>
      <c r="E43" s="1" t="s">
        <v>68</v>
      </c>
    </row>
    <row r="44" spans="1:11" ht="14.25" thickBot="1" x14ac:dyDescent="0.2">
      <c r="A44" s="170"/>
      <c r="B44" s="216"/>
      <c r="C44" s="165"/>
    </row>
    <row r="45" spans="1:11" ht="14.25" thickBot="1" x14ac:dyDescent="0.2"/>
    <row r="46" spans="1:11" ht="14.25" thickTop="1" x14ac:dyDescent="0.15">
      <c r="A46" s="207"/>
      <c r="B46" s="208" t="s">
        <v>28</v>
      </c>
      <c r="C46" s="210">
        <f>C7+C11+C15+C19+C23+C37+C43</f>
        <v>0</v>
      </c>
    </row>
    <row r="47" spans="1:11" ht="14.25" thickBot="1" x14ac:dyDescent="0.2">
      <c r="A47" s="207"/>
      <c r="B47" s="209"/>
      <c r="C47" s="211"/>
      <c r="E47" s="1" t="s">
        <v>34</v>
      </c>
    </row>
    <row r="48" spans="1:11" ht="14.25" thickTop="1" x14ac:dyDescent="0.15"/>
  </sheetData>
  <mergeCells count="26">
    <mergeCell ref="A1:I1"/>
    <mergeCell ref="A46:A47"/>
    <mergeCell ref="B46:B47"/>
    <mergeCell ref="C46:C47"/>
    <mergeCell ref="A37:A38"/>
    <mergeCell ref="B37:B38"/>
    <mergeCell ref="C37:C38"/>
    <mergeCell ref="A43:A44"/>
    <mergeCell ref="B43:B44"/>
    <mergeCell ref="C43:C44"/>
    <mergeCell ref="B15:B18"/>
    <mergeCell ref="C15:C18"/>
    <mergeCell ref="B19:B20"/>
    <mergeCell ref="C19:C22"/>
    <mergeCell ref="B23:B24"/>
    <mergeCell ref="C23:C26"/>
    <mergeCell ref="A5:A6"/>
    <mergeCell ref="B5:B6"/>
    <mergeCell ref="C5:C6"/>
    <mergeCell ref="B7:B10"/>
    <mergeCell ref="C7:C10"/>
    <mergeCell ref="E25:K26"/>
    <mergeCell ref="E12:K14"/>
    <mergeCell ref="E37:K38"/>
    <mergeCell ref="B11:B12"/>
    <mergeCell ref="C11:C14"/>
  </mergeCells>
  <phoneticPr fontId="23"/>
  <printOptions horizontalCentered="1" verticalCentered="1"/>
  <pageMargins left="0.39370078740157483" right="0.39370078740157483" top="0.59055118110236227" bottom="0.39370078740157483" header="0" footer="0"/>
  <pageSetup paperSize="9" scale="96" orientation="landscape" copies="6"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B0C5E-844E-4105-8EFA-68503D70078D}">
  <sheetPr>
    <pageSetUpPr fitToPage="1"/>
  </sheetPr>
  <dimension ref="A1:K48"/>
  <sheetViews>
    <sheetView topLeftCell="A10" workbookViewId="0">
      <selection activeCell="B25" sqref="B25"/>
    </sheetView>
  </sheetViews>
  <sheetFormatPr defaultColWidth="8.75" defaultRowHeight="13.5" x14ac:dyDescent="0.15"/>
  <cols>
    <col min="1" max="1" width="10.125" style="1" customWidth="1"/>
    <col min="2" max="2" width="53.625" style="1" customWidth="1"/>
    <col min="3" max="3" width="25.5" style="1" customWidth="1"/>
    <col min="4" max="4" width="1.625" style="1" customWidth="1"/>
    <col min="5" max="5" width="12.75" style="1" customWidth="1"/>
    <col min="6" max="6" width="2.875" style="1" customWidth="1"/>
    <col min="7" max="7" width="12.75" style="1" customWidth="1"/>
    <col min="8" max="8" width="2.375" style="1" customWidth="1"/>
    <col min="9" max="9" width="14.75" style="1" customWidth="1"/>
    <col min="10" max="10" width="5.875" style="1" customWidth="1"/>
    <col min="11" max="11" width="3.5" style="1" customWidth="1"/>
    <col min="12" max="16384" width="8.75" style="1"/>
  </cols>
  <sheetData>
    <row r="1" spans="1:11" ht="14.25" x14ac:dyDescent="0.15">
      <c r="A1" s="21" t="s">
        <v>35</v>
      </c>
    </row>
    <row r="2" spans="1:11" ht="3.95" customHeight="1" x14ac:dyDescent="0.15"/>
    <row r="3" spans="1:11" ht="14.25" thickBot="1" x14ac:dyDescent="0.2">
      <c r="C3" s="12" t="s">
        <v>17</v>
      </c>
    </row>
    <row r="4" spans="1:11" x14ac:dyDescent="0.15">
      <c r="A4" s="170"/>
      <c r="B4" s="171" t="s">
        <v>29</v>
      </c>
      <c r="C4" s="173" t="s">
        <v>9</v>
      </c>
    </row>
    <row r="5" spans="1:11" x14ac:dyDescent="0.15">
      <c r="A5" s="170"/>
      <c r="B5" s="172"/>
      <c r="C5" s="174"/>
    </row>
    <row r="6" spans="1:11" ht="12.95" customHeight="1" x14ac:dyDescent="0.15">
      <c r="B6" s="175" t="s">
        <v>0</v>
      </c>
      <c r="C6" s="219">
        <v>0</v>
      </c>
    </row>
    <row r="7" spans="1:11" ht="12.95" customHeight="1" x14ac:dyDescent="0.15">
      <c r="B7" s="176"/>
      <c r="C7" s="220"/>
    </row>
    <row r="8" spans="1:11" x14ac:dyDescent="0.15">
      <c r="B8" s="176"/>
      <c r="C8" s="220"/>
    </row>
    <row r="9" spans="1:11" x14ac:dyDescent="0.15">
      <c r="B9" s="177"/>
      <c r="C9" s="221"/>
    </row>
    <row r="10" spans="1:11" x14ac:dyDescent="0.15">
      <c r="B10" s="167" t="s">
        <v>1</v>
      </c>
      <c r="C10" s="219">
        <v>0</v>
      </c>
    </row>
    <row r="11" spans="1:11" x14ac:dyDescent="0.15">
      <c r="B11" s="163"/>
      <c r="C11" s="220"/>
      <c r="E11" s="8" t="s">
        <v>10</v>
      </c>
      <c r="G11" s="8" t="s">
        <v>11</v>
      </c>
    </row>
    <row r="12" spans="1:11" x14ac:dyDescent="0.15">
      <c r="B12" s="3" t="s">
        <v>2</v>
      </c>
      <c r="C12" s="220"/>
      <c r="E12" s="16"/>
      <c r="F12" s="2" t="s">
        <v>12</v>
      </c>
      <c r="G12" s="19"/>
      <c r="H12" s="8"/>
    </row>
    <row r="13" spans="1:11" x14ac:dyDescent="0.15">
      <c r="B13" s="4" t="s">
        <v>19</v>
      </c>
      <c r="C13" s="221"/>
      <c r="E13" s="9" t="s">
        <v>55</v>
      </c>
      <c r="H13" s="15"/>
    </row>
    <row r="14" spans="1:11" ht="12.95" customHeight="1" x14ac:dyDescent="0.15">
      <c r="B14" s="167" t="s">
        <v>3</v>
      </c>
      <c r="C14" s="219">
        <v>0</v>
      </c>
      <c r="I14" s="10" t="s">
        <v>23</v>
      </c>
      <c r="J14" s="11">
        <v>1.1000000000000001</v>
      </c>
      <c r="K14" s="10" t="s">
        <v>25</v>
      </c>
    </row>
    <row r="15" spans="1:11" ht="12.95" customHeight="1" x14ac:dyDescent="0.15">
      <c r="B15" s="163"/>
      <c r="C15" s="220"/>
      <c r="E15" s="8" t="s">
        <v>15</v>
      </c>
      <c r="F15" s="9"/>
      <c r="G15" s="8" t="s">
        <v>18</v>
      </c>
      <c r="I15" s="10" t="s">
        <v>21</v>
      </c>
      <c r="J15" s="11">
        <v>4.96</v>
      </c>
      <c r="K15" s="10" t="s">
        <v>25</v>
      </c>
    </row>
    <row r="16" spans="1:11" x14ac:dyDescent="0.15">
      <c r="B16" s="163"/>
      <c r="C16" s="220"/>
      <c r="E16" s="18">
        <f>C10</f>
        <v>0</v>
      </c>
      <c r="F16" s="2" t="s">
        <v>12</v>
      </c>
      <c r="G16" s="20">
        <f>(J14+J15+J16+J17+J18)/100</f>
        <v>0.16370000000000001</v>
      </c>
      <c r="H16" s="8"/>
      <c r="I16" s="10" t="s">
        <v>26</v>
      </c>
      <c r="J16" s="11">
        <v>0.8</v>
      </c>
      <c r="K16" s="10" t="s">
        <v>25</v>
      </c>
    </row>
    <row r="17" spans="1:11" x14ac:dyDescent="0.15">
      <c r="B17" s="181"/>
      <c r="C17" s="221"/>
      <c r="H17" s="17"/>
      <c r="I17" s="10" t="s">
        <v>22</v>
      </c>
      <c r="J17" s="11">
        <v>9.15</v>
      </c>
      <c r="K17" s="10" t="s">
        <v>25</v>
      </c>
    </row>
    <row r="18" spans="1:11" x14ac:dyDescent="0.15">
      <c r="B18" s="167" t="s">
        <v>4</v>
      </c>
      <c r="C18" s="219">
        <v>0</v>
      </c>
      <c r="I18" s="10" t="s">
        <v>24</v>
      </c>
      <c r="J18" s="11">
        <v>0.36</v>
      </c>
      <c r="K18" s="10" t="s">
        <v>25</v>
      </c>
    </row>
    <row r="19" spans="1:11" x14ac:dyDescent="0.15">
      <c r="B19" s="163"/>
      <c r="C19" s="220"/>
      <c r="E19" s="8" t="s">
        <v>13</v>
      </c>
      <c r="F19" s="9"/>
      <c r="G19" s="8" t="s">
        <v>14</v>
      </c>
    </row>
    <row r="20" spans="1:11" x14ac:dyDescent="0.15">
      <c r="B20" s="3" t="s">
        <v>56</v>
      </c>
      <c r="C20" s="220"/>
      <c r="E20" s="19"/>
      <c r="F20" s="2" t="s">
        <v>12</v>
      </c>
      <c r="G20" s="19"/>
      <c r="H20" s="8"/>
    </row>
    <row r="21" spans="1:11" x14ac:dyDescent="0.15">
      <c r="B21" s="4" t="s">
        <v>38</v>
      </c>
      <c r="C21" s="221"/>
      <c r="H21" s="15"/>
    </row>
    <row r="22" spans="1:11" x14ac:dyDescent="0.15">
      <c r="B22" s="163" t="s">
        <v>5</v>
      </c>
      <c r="C22" s="220">
        <v>0</v>
      </c>
    </row>
    <row r="23" spans="1:11" x14ac:dyDescent="0.15">
      <c r="B23" s="163"/>
      <c r="C23" s="220"/>
      <c r="E23" s="8" t="s">
        <v>15</v>
      </c>
      <c r="F23" s="9"/>
      <c r="G23" s="8" t="s">
        <v>16</v>
      </c>
    </row>
    <row r="24" spans="1:11" x14ac:dyDescent="0.15">
      <c r="B24" s="3" t="s">
        <v>6</v>
      </c>
      <c r="C24" s="220"/>
      <c r="E24" s="16"/>
      <c r="F24" s="2" t="s">
        <v>12</v>
      </c>
      <c r="G24" s="19"/>
      <c r="H24" s="8"/>
    </row>
    <row r="25" spans="1:11" ht="14.25" thickBot="1" x14ac:dyDescent="0.2">
      <c r="B25" s="5" t="s">
        <v>7</v>
      </c>
      <c r="C25" s="218"/>
      <c r="E25" s="9" t="s">
        <v>39</v>
      </c>
      <c r="H25" s="15"/>
    </row>
    <row r="27" spans="1:11" x14ac:dyDescent="0.15">
      <c r="A27" s="15" t="s">
        <v>30</v>
      </c>
    </row>
    <row r="28" spans="1:11" x14ac:dyDescent="0.15">
      <c r="A28" s="15" t="s">
        <v>31</v>
      </c>
    </row>
    <row r="29" spans="1:11" x14ac:dyDescent="0.15">
      <c r="A29" s="15" t="s">
        <v>8</v>
      </c>
    </row>
    <row r="30" spans="1:11" ht="5.45" customHeight="1" thickBot="1" x14ac:dyDescent="0.2">
      <c r="A30" s="13"/>
      <c r="B30" s="13"/>
      <c r="C30" s="13"/>
      <c r="D30" s="13"/>
      <c r="E30" s="13"/>
      <c r="F30" s="13"/>
      <c r="G30" s="13"/>
      <c r="H30" s="13"/>
      <c r="I30" s="13"/>
      <c r="J30" s="13"/>
      <c r="K30" s="13"/>
    </row>
    <row r="31" spans="1:11" ht="5.45" customHeight="1" x14ac:dyDescent="0.15">
      <c r="A31" s="14"/>
      <c r="B31" s="14"/>
      <c r="C31" s="14"/>
      <c r="D31" s="14"/>
      <c r="E31" s="14"/>
      <c r="F31" s="14"/>
      <c r="G31" s="14"/>
      <c r="H31" s="14"/>
      <c r="I31" s="14"/>
      <c r="J31" s="14"/>
      <c r="K31" s="14"/>
    </row>
    <row r="32" spans="1:11" x14ac:dyDescent="0.15">
      <c r="A32" s="15" t="s">
        <v>33</v>
      </c>
    </row>
    <row r="33" spans="1:11" x14ac:dyDescent="0.15">
      <c r="A33" s="15" t="s">
        <v>32</v>
      </c>
    </row>
    <row r="34" spans="1:11" ht="14.25" x14ac:dyDescent="0.15">
      <c r="A34" s="21" t="s">
        <v>36</v>
      </c>
    </row>
    <row r="35" spans="1:11" ht="5.0999999999999996" customHeight="1" thickBot="1" x14ac:dyDescent="0.2"/>
    <row r="36" spans="1:11" x14ac:dyDescent="0.15">
      <c r="A36" s="170"/>
      <c r="B36" s="212" t="s">
        <v>20</v>
      </c>
      <c r="C36" s="217">
        <v>0</v>
      </c>
    </row>
    <row r="37" spans="1:11" ht="14.25" thickBot="1" x14ac:dyDescent="0.2">
      <c r="A37" s="170"/>
      <c r="B37" s="213"/>
      <c r="C37" s="218"/>
    </row>
    <row r="38" spans="1:11" ht="5.45" customHeight="1" thickBot="1" x14ac:dyDescent="0.2">
      <c r="A38" s="6"/>
      <c r="B38" s="6"/>
      <c r="C38" s="6"/>
      <c r="D38" s="6"/>
      <c r="E38" s="6"/>
      <c r="F38" s="6"/>
      <c r="G38" s="6"/>
      <c r="H38" s="6"/>
      <c r="I38" s="6"/>
      <c r="J38" s="6"/>
      <c r="K38" s="6"/>
    </row>
    <row r="39" spans="1:11" ht="5.45" customHeight="1" thickTop="1" x14ac:dyDescent="0.15">
      <c r="A39" s="7"/>
      <c r="B39" s="7"/>
      <c r="C39" s="7"/>
      <c r="D39" s="7"/>
      <c r="E39" s="7"/>
      <c r="F39" s="7"/>
      <c r="G39" s="7"/>
      <c r="H39" s="7"/>
      <c r="I39" s="7"/>
      <c r="J39" s="7"/>
      <c r="K39" s="7"/>
    </row>
    <row r="40" spans="1:11" ht="14.25" x14ac:dyDescent="0.15">
      <c r="A40" s="21" t="s">
        <v>37</v>
      </c>
    </row>
    <row r="41" spans="1:11" ht="5.0999999999999996" customHeight="1" thickBot="1" x14ac:dyDescent="0.2"/>
    <row r="42" spans="1:11" x14ac:dyDescent="0.15">
      <c r="A42" s="170"/>
      <c r="B42" s="215" t="s">
        <v>27</v>
      </c>
      <c r="C42" s="217">
        <v>0</v>
      </c>
    </row>
    <row r="43" spans="1:11" ht="14.25" thickBot="1" x14ac:dyDescent="0.2">
      <c r="A43" s="170"/>
      <c r="B43" s="216"/>
      <c r="C43" s="218"/>
    </row>
    <row r="45" spans="1:11" ht="14.25" thickBot="1" x14ac:dyDescent="0.2"/>
    <row r="46" spans="1:11" ht="14.25" thickTop="1" x14ac:dyDescent="0.15">
      <c r="A46" s="207"/>
      <c r="B46" s="208" t="s">
        <v>28</v>
      </c>
      <c r="C46" s="210">
        <f>C6+C10+C14+C18+C22+C36+C42</f>
        <v>0</v>
      </c>
    </row>
    <row r="47" spans="1:11" ht="14.25" thickBot="1" x14ac:dyDescent="0.2">
      <c r="A47" s="207"/>
      <c r="B47" s="209"/>
      <c r="C47" s="211"/>
      <c r="E47" s="1" t="s">
        <v>34</v>
      </c>
    </row>
    <row r="48" spans="1:11" ht="14.25" thickTop="1" x14ac:dyDescent="0.15"/>
  </sheetData>
  <mergeCells count="22">
    <mergeCell ref="B10:B11"/>
    <mergeCell ref="C10:C13"/>
    <mergeCell ref="A4:A5"/>
    <mergeCell ref="B4:B5"/>
    <mergeCell ref="C4:C5"/>
    <mergeCell ref="B6:B9"/>
    <mergeCell ref="C6:C9"/>
    <mergeCell ref="B14:B17"/>
    <mergeCell ref="C14:C17"/>
    <mergeCell ref="B18:B19"/>
    <mergeCell ref="C18:C21"/>
    <mergeCell ref="B22:B23"/>
    <mergeCell ref="C22:C25"/>
    <mergeCell ref="A46:A47"/>
    <mergeCell ref="B46:B47"/>
    <mergeCell ref="C46:C47"/>
    <mergeCell ref="A36:A37"/>
    <mergeCell ref="B36:B37"/>
    <mergeCell ref="C36:C37"/>
    <mergeCell ref="A42:A43"/>
    <mergeCell ref="B42:B43"/>
    <mergeCell ref="C42:C43"/>
  </mergeCells>
  <phoneticPr fontId="23"/>
  <printOptions horizontalCentered="1" verticalCentered="1"/>
  <pageMargins left="0.19685039370078741" right="0.19685039370078741" top="0.19685039370078741" bottom="0.19685039370078741" header="0" footer="0"/>
  <pageSetup paperSize="9" orientation="landscape" copies="6"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EA9DC-2FE5-46C9-8E7B-9BAD7B447827}">
  <sheetPr>
    <pageSetUpPr fitToPage="1"/>
  </sheetPr>
  <dimension ref="A1:K47"/>
  <sheetViews>
    <sheetView topLeftCell="A16" workbookViewId="0">
      <selection activeCell="B58" sqref="B58"/>
    </sheetView>
  </sheetViews>
  <sheetFormatPr defaultColWidth="8.75" defaultRowHeight="13.5" x14ac:dyDescent="0.15"/>
  <cols>
    <col min="1" max="1" width="10.125" style="1" customWidth="1"/>
    <col min="2" max="2" width="53.625" style="1" customWidth="1"/>
    <col min="3" max="3" width="25.5" style="1" customWidth="1"/>
    <col min="4" max="4" width="1.625" style="1" customWidth="1"/>
    <col min="5" max="5" width="12.75" style="1" customWidth="1"/>
    <col min="6" max="6" width="2.875" style="1" customWidth="1"/>
    <col min="7" max="7" width="12.75" style="1" customWidth="1"/>
    <col min="8" max="8" width="2.375" style="1" customWidth="1"/>
    <col min="9" max="9" width="14.75" style="1" customWidth="1"/>
    <col min="10" max="10" width="5.875" style="1" customWidth="1"/>
    <col min="11" max="11" width="3.5" style="1" customWidth="1"/>
    <col min="12" max="16384" width="8.75" style="1"/>
  </cols>
  <sheetData>
    <row r="1" spans="1:5" ht="14.25" x14ac:dyDescent="0.15">
      <c r="A1" s="21" t="s">
        <v>35</v>
      </c>
    </row>
    <row r="2" spans="1:5" ht="3.95" customHeight="1" x14ac:dyDescent="0.15"/>
    <row r="3" spans="1:5" ht="14.25" thickBot="1" x14ac:dyDescent="0.2">
      <c r="C3" s="12" t="s">
        <v>17</v>
      </c>
    </row>
    <row r="4" spans="1:5" x14ac:dyDescent="0.15">
      <c r="A4" s="170"/>
      <c r="B4" s="171" t="s">
        <v>29</v>
      </c>
      <c r="C4" s="173" t="s">
        <v>9</v>
      </c>
    </row>
    <row r="5" spans="1:5" x14ac:dyDescent="0.15">
      <c r="A5" s="170"/>
      <c r="B5" s="172"/>
      <c r="C5" s="174"/>
    </row>
    <row r="6" spans="1:5" ht="12.95" customHeight="1" x14ac:dyDescent="0.15">
      <c r="B6" s="175" t="s">
        <v>0</v>
      </c>
      <c r="C6" s="168">
        <v>0</v>
      </c>
    </row>
    <row r="7" spans="1:5" ht="12.95" customHeight="1" x14ac:dyDescent="0.15">
      <c r="B7" s="176"/>
      <c r="C7" s="164"/>
    </row>
    <row r="8" spans="1:5" x14ac:dyDescent="0.15">
      <c r="B8" s="176"/>
      <c r="C8" s="164"/>
    </row>
    <row r="9" spans="1:5" x14ac:dyDescent="0.15">
      <c r="B9" s="177"/>
      <c r="C9" s="169"/>
    </row>
    <row r="10" spans="1:5" ht="13.5" customHeight="1" x14ac:dyDescent="0.15">
      <c r="B10" s="167" t="s">
        <v>1</v>
      </c>
      <c r="C10" s="178">
        <v>0</v>
      </c>
    </row>
    <row r="11" spans="1:5" ht="13.5" customHeight="1" x14ac:dyDescent="0.15">
      <c r="B11" s="163"/>
      <c r="C11" s="179"/>
      <c r="E11" s="1" t="s">
        <v>57</v>
      </c>
    </row>
    <row r="12" spans="1:5" ht="13.5" customHeight="1" x14ac:dyDescent="0.15">
      <c r="B12" s="3" t="s">
        <v>2</v>
      </c>
      <c r="C12" s="179"/>
    </row>
    <row r="13" spans="1:5" ht="13.5" customHeight="1" x14ac:dyDescent="0.15">
      <c r="B13" s="4" t="s">
        <v>19</v>
      </c>
      <c r="C13" s="180"/>
    </row>
    <row r="14" spans="1:5" ht="12.95" customHeight="1" x14ac:dyDescent="0.15">
      <c r="B14" s="167" t="s">
        <v>3</v>
      </c>
      <c r="C14" s="168">
        <v>0</v>
      </c>
    </row>
    <row r="15" spans="1:5" ht="12.95" customHeight="1" x14ac:dyDescent="0.15">
      <c r="B15" s="163"/>
      <c r="C15" s="164"/>
      <c r="E15" s="1" t="s">
        <v>57</v>
      </c>
    </row>
    <row r="16" spans="1:5" x14ac:dyDescent="0.15">
      <c r="B16" s="163"/>
      <c r="C16" s="164"/>
    </row>
    <row r="17" spans="1:11" x14ac:dyDescent="0.15">
      <c r="B17" s="181"/>
      <c r="C17" s="169"/>
    </row>
    <row r="18" spans="1:11" ht="13.5" customHeight="1" x14ac:dyDescent="0.15">
      <c r="B18" s="167" t="s">
        <v>4</v>
      </c>
      <c r="C18" s="168">
        <v>0</v>
      </c>
    </row>
    <row r="19" spans="1:11" ht="13.5" customHeight="1" x14ac:dyDescent="0.15">
      <c r="B19" s="163"/>
      <c r="C19" s="164"/>
    </row>
    <row r="20" spans="1:11" x14ac:dyDescent="0.15">
      <c r="B20" s="3" t="s">
        <v>56</v>
      </c>
      <c r="C20" s="164"/>
    </row>
    <row r="21" spans="1:11" x14ac:dyDescent="0.15">
      <c r="B21" s="4" t="s">
        <v>38</v>
      </c>
      <c r="C21" s="169"/>
    </row>
    <row r="22" spans="1:11" x14ac:dyDescent="0.15">
      <c r="B22" s="163" t="s">
        <v>5</v>
      </c>
      <c r="C22" s="164">
        <v>0</v>
      </c>
    </row>
    <row r="23" spans="1:11" x14ac:dyDescent="0.15">
      <c r="B23" s="163"/>
      <c r="C23" s="164"/>
      <c r="E23" s="1" t="s">
        <v>61</v>
      </c>
    </row>
    <row r="24" spans="1:11" x14ac:dyDescent="0.15">
      <c r="B24" s="3" t="s">
        <v>6</v>
      </c>
      <c r="C24" s="164"/>
      <c r="E24" s="1" t="s">
        <v>58</v>
      </c>
    </row>
    <row r="25" spans="1:11" ht="14.25" thickBot="1" x14ac:dyDescent="0.2">
      <c r="B25" s="5"/>
      <c r="C25" s="165"/>
    </row>
    <row r="27" spans="1:11" x14ac:dyDescent="0.15">
      <c r="A27" s="15" t="s">
        <v>30</v>
      </c>
    </row>
    <row r="28" spans="1:11" x14ac:dyDescent="0.15">
      <c r="A28" s="15" t="s">
        <v>31</v>
      </c>
    </row>
    <row r="29" spans="1:11" x14ac:dyDescent="0.15">
      <c r="A29" s="15" t="s">
        <v>8</v>
      </c>
    </row>
    <row r="30" spans="1:11" ht="5.45" customHeight="1" thickBot="1" x14ac:dyDescent="0.2">
      <c r="A30" s="13"/>
      <c r="B30" s="13"/>
      <c r="C30" s="13"/>
      <c r="D30" s="13"/>
      <c r="E30" s="13"/>
      <c r="F30" s="13"/>
      <c r="G30" s="13"/>
      <c r="H30" s="13"/>
      <c r="I30" s="13"/>
      <c r="J30" s="13"/>
      <c r="K30" s="13"/>
    </row>
    <row r="31" spans="1:11" ht="5.45" customHeight="1" x14ac:dyDescent="0.15">
      <c r="A31" s="14"/>
      <c r="B31" s="14"/>
      <c r="C31" s="14"/>
      <c r="D31" s="14"/>
      <c r="E31" s="14"/>
      <c r="F31" s="14"/>
      <c r="G31" s="14"/>
      <c r="H31" s="14"/>
      <c r="I31" s="14"/>
      <c r="J31" s="14"/>
      <c r="K31" s="14"/>
    </row>
    <row r="32" spans="1:11" x14ac:dyDescent="0.15">
      <c r="A32" s="15" t="s">
        <v>33</v>
      </c>
    </row>
    <row r="33" spans="1:11" x14ac:dyDescent="0.15">
      <c r="A33" s="15" t="s">
        <v>32</v>
      </c>
    </row>
    <row r="34" spans="1:11" ht="14.25" x14ac:dyDescent="0.15">
      <c r="A34" s="21" t="s">
        <v>60</v>
      </c>
    </row>
    <row r="35" spans="1:11" ht="5.0999999999999996" customHeight="1" thickBot="1" x14ac:dyDescent="0.2"/>
    <row r="36" spans="1:11" x14ac:dyDescent="0.15">
      <c r="A36" s="170"/>
      <c r="B36" s="222" t="s">
        <v>63</v>
      </c>
      <c r="C36" s="214">
        <v>0</v>
      </c>
      <c r="E36" s="1" t="s">
        <v>61</v>
      </c>
    </row>
    <row r="37" spans="1:11" ht="14.25" thickBot="1" x14ac:dyDescent="0.2">
      <c r="A37" s="170"/>
      <c r="B37" s="223"/>
      <c r="C37" s="165"/>
      <c r="E37" s="1" t="s">
        <v>62</v>
      </c>
    </row>
    <row r="38" spans="1:11" ht="5.45" customHeight="1" thickBot="1" x14ac:dyDescent="0.2">
      <c r="A38" s="6"/>
      <c r="B38" s="6"/>
      <c r="C38" s="79"/>
      <c r="D38" s="6"/>
      <c r="E38" s="6"/>
      <c r="F38" s="6"/>
      <c r="G38" s="6"/>
      <c r="H38" s="6"/>
      <c r="I38" s="6"/>
      <c r="J38" s="6"/>
      <c r="K38" s="6"/>
    </row>
    <row r="39" spans="1:11" ht="5.45" customHeight="1" thickTop="1" x14ac:dyDescent="0.15">
      <c r="A39" s="7"/>
      <c r="B39" s="7"/>
      <c r="C39" s="80"/>
      <c r="D39" s="7"/>
      <c r="E39" s="7"/>
      <c r="F39" s="7"/>
      <c r="G39" s="7"/>
      <c r="H39" s="7"/>
      <c r="I39" s="7"/>
      <c r="J39" s="7"/>
      <c r="K39" s="7"/>
    </row>
    <row r="40" spans="1:11" ht="14.25" x14ac:dyDescent="0.15">
      <c r="A40" s="21" t="s">
        <v>59</v>
      </c>
      <c r="C40" s="81"/>
    </row>
    <row r="41" spans="1:11" ht="5.0999999999999996" customHeight="1" thickBot="1" x14ac:dyDescent="0.2">
      <c r="C41" s="81"/>
    </row>
    <row r="42" spans="1:11" x14ac:dyDescent="0.15">
      <c r="A42" s="170"/>
      <c r="B42" s="215" t="s">
        <v>27</v>
      </c>
      <c r="C42" s="214">
        <v>0</v>
      </c>
    </row>
    <row r="43" spans="1:11" ht="14.25" thickBot="1" x14ac:dyDescent="0.2">
      <c r="A43" s="170"/>
      <c r="B43" s="216"/>
      <c r="C43" s="165"/>
    </row>
    <row r="44" spans="1:11" ht="14.25" thickBot="1" x14ac:dyDescent="0.2"/>
    <row r="45" spans="1:11" ht="14.25" thickTop="1" x14ac:dyDescent="0.15">
      <c r="A45" s="207"/>
      <c r="B45" s="208" t="s">
        <v>28</v>
      </c>
      <c r="C45" s="210">
        <f>C6+C10+C14+C18+C22+C36+C42</f>
        <v>0</v>
      </c>
    </row>
    <row r="46" spans="1:11" ht="14.25" thickBot="1" x14ac:dyDescent="0.2">
      <c r="A46" s="207"/>
      <c r="B46" s="209"/>
      <c r="C46" s="211"/>
      <c r="E46" s="1" t="s">
        <v>34</v>
      </c>
    </row>
    <row r="47" spans="1:11" ht="14.25" thickTop="1" x14ac:dyDescent="0.15"/>
  </sheetData>
  <mergeCells count="22">
    <mergeCell ref="C22:C25"/>
    <mergeCell ref="C45:C46"/>
    <mergeCell ref="B6:B9"/>
    <mergeCell ref="A4:A5"/>
    <mergeCell ref="A36:A37"/>
    <mergeCell ref="A42:A43"/>
    <mergeCell ref="A45:A46"/>
    <mergeCell ref="B45:B46"/>
    <mergeCell ref="B36:B37"/>
    <mergeCell ref="C36:C37"/>
    <mergeCell ref="B42:B43"/>
    <mergeCell ref="C42:C43"/>
    <mergeCell ref="B4:B5"/>
    <mergeCell ref="C4:C5"/>
    <mergeCell ref="B22:B23"/>
    <mergeCell ref="B18:B19"/>
    <mergeCell ref="B14:B17"/>
    <mergeCell ref="C6:C9"/>
    <mergeCell ref="C10:C13"/>
    <mergeCell ref="C14:C17"/>
    <mergeCell ref="C18:C21"/>
    <mergeCell ref="B10:B11"/>
  </mergeCells>
  <phoneticPr fontId="23"/>
  <printOptions horizontalCentered="1" verticalCentered="1"/>
  <pageMargins left="0.39370078740157483" right="0.39370078740157483" top="0.59055118110236227" bottom="0.39370078740157483" header="0" footer="0"/>
  <pageSetup paperSize="9" scale="97" orientation="landscape" copies="6"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3A51-4B43-4193-9378-CBEDD531E591}">
  <sheetPr>
    <pageSetUpPr fitToPage="1"/>
  </sheetPr>
  <dimension ref="A1:I22"/>
  <sheetViews>
    <sheetView view="pageBreakPreview" zoomScaleNormal="100" zoomScaleSheetLayoutView="100" workbookViewId="0">
      <selection activeCell="I9" sqref="I9"/>
    </sheetView>
  </sheetViews>
  <sheetFormatPr defaultColWidth="9" defaultRowHeight="16.5" x14ac:dyDescent="0.15"/>
  <cols>
    <col min="1" max="1" width="5.25" style="28" customWidth="1"/>
    <col min="2" max="2" width="3" style="22" customWidth="1"/>
    <col min="3" max="3" width="23.75" style="22" customWidth="1"/>
    <col min="4" max="4" width="15.625" style="22" customWidth="1"/>
    <col min="5" max="5" width="14.125" style="22" customWidth="1"/>
    <col min="6" max="6" width="6.375" style="28" customWidth="1"/>
    <col min="7" max="8" width="14.125" style="22" customWidth="1"/>
    <col min="9" max="9" width="42.375" style="22" customWidth="1"/>
    <col min="10" max="256" width="9" style="22"/>
    <col min="257" max="257" width="5.25" style="22" customWidth="1"/>
    <col min="258" max="258" width="3" style="22" customWidth="1"/>
    <col min="259" max="259" width="23.75" style="22" customWidth="1"/>
    <col min="260" max="260" width="15.625" style="22" customWidth="1"/>
    <col min="261" max="261" width="14.125" style="22" customWidth="1"/>
    <col min="262" max="262" width="6.375" style="22" customWidth="1"/>
    <col min="263" max="264" width="14.125" style="22" customWidth="1"/>
    <col min="265" max="265" width="42.375" style="22" customWidth="1"/>
    <col min="266" max="512" width="9" style="22"/>
    <col min="513" max="513" width="5.25" style="22" customWidth="1"/>
    <col min="514" max="514" width="3" style="22" customWidth="1"/>
    <col min="515" max="515" width="23.75" style="22" customWidth="1"/>
    <col min="516" max="516" width="15.625" style="22" customWidth="1"/>
    <col min="517" max="517" width="14.125" style="22" customWidth="1"/>
    <col min="518" max="518" width="6.375" style="22" customWidth="1"/>
    <col min="519" max="520" width="14.125" style="22" customWidth="1"/>
    <col min="521" max="521" width="42.375" style="22" customWidth="1"/>
    <col min="522" max="768" width="9" style="22"/>
    <col min="769" max="769" width="5.25" style="22" customWidth="1"/>
    <col min="770" max="770" width="3" style="22" customWidth="1"/>
    <col min="771" max="771" width="23.75" style="22" customWidth="1"/>
    <col min="772" max="772" width="15.625" style="22" customWidth="1"/>
    <col min="773" max="773" width="14.125" style="22" customWidth="1"/>
    <col min="774" max="774" width="6.375" style="22" customWidth="1"/>
    <col min="775" max="776" width="14.125" style="22" customWidth="1"/>
    <col min="777" max="777" width="42.375" style="22" customWidth="1"/>
    <col min="778" max="1024" width="9" style="22"/>
    <col min="1025" max="1025" width="5.25" style="22" customWidth="1"/>
    <col min="1026" max="1026" width="3" style="22" customWidth="1"/>
    <col min="1027" max="1027" width="23.75" style="22" customWidth="1"/>
    <col min="1028" max="1028" width="15.625" style="22" customWidth="1"/>
    <col min="1029" max="1029" width="14.125" style="22" customWidth="1"/>
    <col min="1030" max="1030" width="6.375" style="22" customWidth="1"/>
    <col min="1031" max="1032" width="14.125" style="22" customWidth="1"/>
    <col min="1033" max="1033" width="42.375" style="22" customWidth="1"/>
    <col min="1034" max="1280" width="9" style="22"/>
    <col min="1281" max="1281" width="5.25" style="22" customWidth="1"/>
    <col min="1282" max="1282" width="3" style="22" customWidth="1"/>
    <col min="1283" max="1283" width="23.75" style="22" customWidth="1"/>
    <col min="1284" max="1284" width="15.625" style="22" customWidth="1"/>
    <col min="1285" max="1285" width="14.125" style="22" customWidth="1"/>
    <col min="1286" max="1286" width="6.375" style="22" customWidth="1"/>
    <col min="1287" max="1288" width="14.125" style="22" customWidth="1"/>
    <col min="1289" max="1289" width="42.375" style="22" customWidth="1"/>
    <col min="1290" max="1536" width="9" style="22"/>
    <col min="1537" max="1537" width="5.25" style="22" customWidth="1"/>
    <col min="1538" max="1538" width="3" style="22" customWidth="1"/>
    <col min="1539" max="1539" width="23.75" style="22" customWidth="1"/>
    <col min="1540" max="1540" width="15.625" style="22" customWidth="1"/>
    <col min="1541" max="1541" width="14.125" style="22" customWidth="1"/>
    <col min="1542" max="1542" width="6.375" style="22" customWidth="1"/>
    <col min="1543" max="1544" width="14.125" style="22" customWidth="1"/>
    <col min="1545" max="1545" width="42.375" style="22" customWidth="1"/>
    <col min="1546" max="1792" width="9" style="22"/>
    <col min="1793" max="1793" width="5.25" style="22" customWidth="1"/>
    <col min="1794" max="1794" width="3" style="22" customWidth="1"/>
    <col min="1795" max="1795" width="23.75" style="22" customWidth="1"/>
    <col min="1796" max="1796" width="15.625" style="22" customWidth="1"/>
    <col min="1797" max="1797" width="14.125" style="22" customWidth="1"/>
    <col min="1798" max="1798" width="6.375" style="22" customWidth="1"/>
    <col min="1799" max="1800" width="14.125" style="22" customWidth="1"/>
    <col min="1801" max="1801" width="42.375" style="22" customWidth="1"/>
    <col min="1802" max="2048" width="9" style="22"/>
    <col min="2049" max="2049" width="5.25" style="22" customWidth="1"/>
    <col min="2050" max="2050" width="3" style="22" customWidth="1"/>
    <col min="2051" max="2051" width="23.75" style="22" customWidth="1"/>
    <col min="2052" max="2052" width="15.625" style="22" customWidth="1"/>
    <col min="2053" max="2053" width="14.125" style="22" customWidth="1"/>
    <col min="2054" max="2054" width="6.375" style="22" customWidth="1"/>
    <col min="2055" max="2056" width="14.125" style="22" customWidth="1"/>
    <col min="2057" max="2057" width="42.375" style="22" customWidth="1"/>
    <col min="2058" max="2304" width="9" style="22"/>
    <col min="2305" max="2305" width="5.25" style="22" customWidth="1"/>
    <col min="2306" max="2306" width="3" style="22" customWidth="1"/>
    <col min="2307" max="2307" width="23.75" style="22" customWidth="1"/>
    <col min="2308" max="2308" width="15.625" style="22" customWidth="1"/>
    <col min="2309" max="2309" width="14.125" style="22" customWidth="1"/>
    <col min="2310" max="2310" width="6.375" style="22" customWidth="1"/>
    <col min="2311" max="2312" width="14.125" style="22" customWidth="1"/>
    <col min="2313" max="2313" width="42.375" style="22" customWidth="1"/>
    <col min="2314" max="2560" width="9" style="22"/>
    <col min="2561" max="2561" width="5.25" style="22" customWidth="1"/>
    <col min="2562" max="2562" width="3" style="22" customWidth="1"/>
    <col min="2563" max="2563" width="23.75" style="22" customWidth="1"/>
    <col min="2564" max="2564" width="15.625" style="22" customWidth="1"/>
    <col min="2565" max="2565" width="14.125" style="22" customWidth="1"/>
    <col min="2566" max="2566" width="6.375" style="22" customWidth="1"/>
    <col min="2567" max="2568" width="14.125" style="22" customWidth="1"/>
    <col min="2569" max="2569" width="42.375" style="22" customWidth="1"/>
    <col min="2570" max="2816" width="9" style="22"/>
    <col min="2817" max="2817" width="5.25" style="22" customWidth="1"/>
    <col min="2818" max="2818" width="3" style="22" customWidth="1"/>
    <col min="2819" max="2819" width="23.75" style="22" customWidth="1"/>
    <col min="2820" max="2820" width="15.625" style="22" customWidth="1"/>
    <col min="2821" max="2821" width="14.125" style="22" customWidth="1"/>
    <col min="2822" max="2822" width="6.375" style="22" customWidth="1"/>
    <col min="2823" max="2824" width="14.125" style="22" customWidth="1"/>
    <col min="2825" max="2825" width="42.375" style="22" customWidth="1"/>
    <col min="2826" max="3072" width="9" style="22"/>
    <col min="3073" max="3073" width="5.25" style="22" customWidth="1"/>
    <col min="3074" max="3074" width="3" style="22" customWidth="1"/>
    <col min="3075" max="3075" width="23.75" style="22" customWidth="1"/>
    <col min="3076" max="3076" width="15.625" style="22" customWidth="1"/>
    <col min="3077" max="3077" width="14.125" style="22" customWidth="1"/>
    <col min="3078" max="3078" width="6.375" style="22" customWidth="1"/>
    <col min="3079" max="3080" width="14.125" style="22" customWidth="1"/>
    <col min="3081" max="3081" width="42.375" style="22" customWidth="1"/>
    <col min="3082" max="3328" width="9" style="22"/>
    <col min="3329" max="3329" width="5.25" style="22" customWidth="1"/>
    <col min="3330" max="3330" width="3" style="22" customWidth="1"/>
    <col min="3331" max="3331" width="23.75" style="22" customWidth="1"/>
    <col min="3332" max="3332" width="15.625" style="22" customWidth="1"/>
    <col min="3333" max="3333" width="14.125" style="22" customWidth="1"/>
    <col min="3334" max="3334" width="6.375" style="22" customWidth="1"/>
    <col min="3335" max="3336" width="14.125" style="22" customWidth="1"/>
    <col min="3337" max="3337" width="42.375" style="22" customWidth="1"/>
    <col min="3338" max="3584" width="9" style="22"/>
    <col min="3585" max="3585" width="5.25" style="22" customWidth="1"/>
    <col min="3586" max="3586" width="3" style="22" customWidth="1"/>
    <col min="3587" max="3587" width="23.75" style="22" customWidth="1"/>
    <col min="3588" max="3588" width="15.625" style="22" customWidth="1"/>
    <col min="3589" max="3589" width="14.125" style="22" customWidth="1"/>
    <col min="3590" max="3590" width="6.375" style="22" customWidth="1"/>
    <col min="3591" max="3592" width="14.125" style="22" customWidth="1"/>
    <col min="3593" max="3593" width="42.375" style="22" customWidth="1"/>
    <col min="3594" max="3840" width="9" style="22"/>
    <col min="3841" max="3841" width="5.25" style="22" customWidth="1"/>
    <col min="3842" max="3842" width="3" style="22" customWidth="1"/>
    <col min="3843" max="3843" width="23.75" style="22" customWidth="1"/>
    <col min="3844" max="3844" width="15.625" style="22" customWidth="1"/>
    <col min="3845" max="3845" width="14.125" style="22" customWidth="1"/>
    <col min="3846" max="3846" width="6.375" style="22" customWidth="1"/>
    <col min="3847" max="3848" width="14.125" style="22" customWidth="1"/>
    <col min="3849" max="3849" width="42.375" style="22" customWidth="1"/>
    <col min="3850" max="4096" width="9" style="22"/>
    <col min="4097" max="4097" width="5.25" style="22" customWidth="1"/>
    <col min="4098" max="4098" width="3" style="22" customWidth="1"/>
    <col min="4099" max="4099" width="23.75" style="22" customWidth="1"/>
    <col min="4100" max="4100" width="15.625" style="22" customWidth="1"/>
    <col min="4101" max="4101" width="14.125" style="22" customWidth="1"/>
    <col min="4102" max="4102" width="6.375" style="22" customWidth="1"/>
    <col min="4103" max="4104" width="14.125" style="22" customWidth="1"/>
    <col min="4105" max="4105" width="42.375" style="22" customWidth="1"/>
    <col min="4106" max="4352" width="9" style="22"/>
    <col min="4353" max="4353" width="5.25" style="22" customWidth="1"/>
    <col min="4354" max="4354" width="3" style="22" customWidth="1"/>
    <col min="4355" max="4355" width="23.75" style="22" customWidth="1"/>
    <col min="4356" max="4356" width="15.625" style="22" customWidth="1"/>
    <col min="4357" max="4357" width="14.125" style="22" customWidth="1"/>
    <col min="4358" max="4358" width="6.375" style="22" customWidth="1"/>
    <col min="4359" max="4360" width="14.125" style="22" customWidth="1"/>
    <col min="4361" max="4361" width="42.375" style="22" customWidth="1"/>
    <col min="4362" max="4608" width="9" style="22"/>
    <col min="4609" max="4609" width="5.25" style="22" customWidth="1"/>
    <col min="4610" max="4610" width="3" style="22" customWidth="1"/>
    <col min="4611" max="4611" width="23.75" style="22" customWidth="1"/>
    <col min="4612" max="4612" width="15.625" style="22" customWidth="1"/>
    <col min="4613" max="4613" width="14.125" style="22" customWidth="1"/>
    <col min="4614" max="4614" width="6.375" style="22" customWidth="1"/>
    <col min="4615" max="4616" width="14.125" style="22" customWidth="1"/>
    <col min="4617" max="4617" width="42.375" style="22" customWidth="1"/>
    <col min="4618" max="4864" width="9" style="22"/>
    <col min="4865" max="4865" width="5.25" style="22" customWidth="1"/>
    <col min="4866" max="4866" width="3" style="22" customWidth="1"/>
    <col min="4867" max="4867" width="23.75" style="22" customWidth="1"/>
    <col min="4868" max="4868" width="15.625" style="22" customWidth="1"/>
    <col min="4869" max="4869" width="14.125" style="22" customWidth="1"/>
    <col min="4870" max="4870" width="6.375" style="22" customWidth="1"/>
    <col min="4871" max="4872" width="14.125" style="22" customWidth="1"/>
    <col min="4873" max="4873" width="42.375" style="22" customWidth="1"/>
    <col min="4874" max="5120" width="9" style="22"/>
    <col min="5121" max="5121" width="5.25" style="22" customWidth="1"/>
    <col min="5122" max="5122" width="3" style="22" customWidth="1"/>
    <col min="5123" max="5123" width="23.75" style="22" customWidth="1"/>
    <col min="5124" max="5124" width="15.625" style="22" customWidth="1"/>
    <col min="5125" max="5125" width="14.125" style="22" customWidth="1"/>
    <col min="5126" max="5126" width="6.375" style="22" customWidth="1"/>
    <col min="5127" max="5128" width="14.125" style="22" customWidth="1"/>
    <col min="5129" max="5129" width="42.375" style="22" customWidth="1"/>
    <col min="5130" max="5376" width="9" style="22"/>
    <col min="5377" max="5377" width="5.25" style="22" customWidth="1"/>
    <col min="5378" max="5378" width="3" style="22" customWidth="1"/>
    <col min="5379" max="5379" width="23.75" style="22" customWidth="1"/>
    <col min="5380" max="5380" width="15.625" style="22" customWidth="1"/>
    <col min="5381" max="5381" width="14.125" style="22" customWidth="1"/>
    <col min="5382" max="5382" width="6.375" style="22" customWidth="1"/>
    <col min="5383" max="5384" width="14.125" style="22" customWidth="1"/>
    <col min="5385" max="5385" width="42.375" style="22" customWidth="1"/>
    <col min="5386" max="5632" width="9" style="22"/>
    <col min="5633" max="5633" width="5.25" style="22" customWidth="1"/>
    <col min="5634" max="5634" width="3" style="22" customWidth="1"/>
    <col min="5635" max="5635" width="23.75" style="22" customWidth="1"/>
    <col min="5636" max="5636" width="15.625" style="22" customWidth="1"/>
    <col min="5637" max="5637" width="14.125" style="22" customWidth="1"/>
    <col min="5638" max="5638" width="6.375" style="22" customWidth="1"/>
    <col min="5639" max="5640" width="14.125" style="22" customWidth="1"/>
    <col min="5641" max="5641" width="42.375" style="22" customWidth="1"/>
    <col min="5642" max="5888" width="9" style="22"/>
    <col min="5889" max="5889" width="5.25" style="22" customWidth="1"/>
    <col min="5890" max="5890" width="3" style="22" customWidth="1"/>
    <col min="5891" max="5891" width="23.75" style="22" customWidth="1"/>
    <col min="5892" max="5892" width="15.625" style="22" customWidth="1"/>
    <col min="5893" max="5893" width="14.125" style="22" customWidth="1"/>
    <col min="5894" max="5894" width="6.375" style="22" customWidth="1"/>
    <col min="5895" max="5896" width="14.125" style="22" customWidth="1"/>
    <col min="5897" max="5897" width="42.375" style="22" customWidth="1"/>
    <col min="5898" max="6144" width="9" style="22"/>
    <col min="6145" max="6145" width="5.25" style="22" customWidth="1"/>
    <col min="6146" max="6146" width="3" style="22" customWidth="1"/>
    <col min="6147" max="6147" width="23.75" style="22" customWidth="1"/>
    <col min="6148" max="6148" width="15.625" style="22" customWidth="1"/>
    <col min="6149" max="6149" width="14.125" style="22" customWidth="1"/>
    <col min="6150" max="6150" width="6.375" style="22" customWidth="1"/>
    <col min="6151" max="6152" width="14.125" style="22" customWidth="1"/>
    <col min="6153" max="6153" width="42.375" style="22" customWidth="1"/>
    <col min="6154" max="6400" width="9" style="22"/>
    <col min="6401" max="6401" width="5.25" style="22" customWidth="1"/>
    <col min="6402" max="6402" width="3" style="22" customWidth="1"/>
    <col min="6403" max="6403" width="23.75" style="22" customWidth="1"/>
    <col min="6404" max="6404" width="15.625" style="22" customWidth="1"/>
    <col min="6405" max="6405" width="14.125" style="22" customWidth="1"/>
    <col min="6406" max="6406" width="6.375" style="22" customWidth="1"/>
    <col min="6407" max="6408" width="14.125" style="22" customWidth="1"/>
    <col min="6409" max="6409" width="42.375" style="22" customWidth="1"/>
    <col min="6410" max="6656" width="9" style="22"/>
    <col min="6657" max="6657" width="5.25" style="22" customWidth="1"/>
    <col min="6658" max="6658" width="3" style="22" customWidth="1"/>
    <col min="6659" max="6659" width="23.75" style="22" customWidth="1"/>
    <col min="6660" max="6660" width="15.625" style="22" customWidth="1"/>
    <col min="6661" max="6661" width="14.125" style="22" customWidth="1"/>
    <col min="6662" max="6662" width="6.375" style="22" customWidth="1"/>
    <col min="6663" max="6664" width="14.125" style="22" customWidth="1"/>
    <col min="6665" max="6665" width="42.375" style="22" customWidth="1"/>
    <col min="6666" max="6912" width="9" style="22"/>
    <col min="6913" max="6913" width="5.25" style="22" customWidth="1"/>
    <col min="6914" max="6914" width="3" style="22" customWidth="1"/>
    <col min="6915" max="6915" width="23.75" style="22" customWidth="1"/>
    <col min="6916" max="6916" width="15.625" style="22" customWidth="1"/>
    <col min="6917" max="6917" width="14.125" style="22" customWidth="1"/>
    <col min="6918" max="6918" width="6.375" style="22" customWidth="1"/>
    <col min="6919" max="6920" width="14.125" style="22" customWidth="1"/>
    <col min="6921" max="6921" width="42.375" style="22" customWidth="1"/>
    <col min="6922" max="7168" width="9" style="22"/>
    <col min="7169" max="7169" width="5.25" style="22" customWidth="1"/>
    <col min="7170" max="7170" width="3" style="22" customWidth="1"/>
    <col min="7171" max="7171" width="23.75" style="22" customWidth="1"/>
    <col min="7172" max="7172" width="15.625" style="22" customWidth="1"/>
    <col min="7173" max="7173" width="14.125" style="22" customWidth="1"/>
    <col min="7174" max="7174" width="6.375" style="22" customWidth="1"/>
    <col min="7175" max="7176" width="14.125" style="22" customWidth="1"/>
    <col min="7177" max="7177" width="42.375" style="22" customWidth="1"/>
    <col min="7178" max="7424" width="9" style="22"/>
    <col min="7425" max="7425" width="5.25" style="22" customWidth="1"/>
    <col min="7426" max="7426" width="3" style="22" customWidth="1"/>
    <col min="7427" max="7427" width="23.75" style="22" customWidth="1"/>
    <col min="7428" max="7428" width="15.625" style="22" customWidth="1"/>
    <col min="7429" max="7429" width="14.125" style="22" customWidth="1"/>
    <col min="7430" max="7430" width="6.375" style="22" customWidth="1"/>
    <col min="7431" max="7432" width="14.125" style="22" customWidth="1"/>
    <col min="7433" max="7433" width="42.375" style="22" customWidth="1"/>
    <col min="7434" max="7680" width="9" style="22"/>
    <col min="7681" max="7681" width="5.25" style="22" customWidth="1"/>
    <col min="7682" max="7682" width="3" style="22" customWidth="1"/>
    <col min="7683" max="7683" width="23.75" style="22" customWidth="1"/>
    <col min="7684" max="7684" width="15.625" style="22" customWidth="1"/>
    <col min="7685" max="7685" width="14.125" style="22" customWidth="1"/>
    <col min="7686" max="7686" width="6.375" style="22" customWidth="1"/>
    <col min="7687" max="7688" width="14.125" style="22" customWidth="1"/>
    <col min="7689" max="7689" width="42.375" style="22" customWidth="1"/>
    <col min="7690" max="7936" width="9" style="22"/>
    <col min="7937" max="7937" width="5.25" style="22" customWidth="1"/>
    <col min="7938" max="7938" width="3" style="22" customWidth="1"/>
    <col min="7939" max="7939" width="23.75" style="22" customWidth="1"/>
    <col min="7940" max="7940" width="15.625" style="22" customWidth="1"/>
    <col min="7941" max="7941" width="14.125" style="22" customWidth="1"/>
    <col min="7942" max="7942" width="6.375" style="22" customWidth="1"/>
    <col min="7943" max="7944" width="14.125" style="22" customWidth="1"/>
    <col min="7945" max="7945" width="42.375" style="22" customWidth="1"/>
    <col min="7946" max="8192" width="9" style="22"/>
    <col min="8193" max="8193" width="5.25" style="22" customWidth="1"/>
    <col min="8194" max="8194" width="3" style="22" customWidth="1"/>
    <col min="8195" max="8195" width="23.75" style="22" customWidth="1"/>
    <col min="8196" max="8196" width="15.625" style="22" customWidth="1"/>
    <col min="8197" max="8197" width="14.125" style="22" customWidth="1"/>
    <col min="8198" max="8198" width="6.375" style="22" customWidth="1"/>
    <col min="8199" max="8200" width="14.125" style="22" customWidth="1"/>
    <col min="8201" max="8201" width="42.375" style="22" customWidth="1"/>
    <col min="8202" max="8448" width="9" style="22"/>
    <col min="8449" max="8449" width="5.25" style="22" customWidth="1"/>
    <col min="8450" max="8450" width="3" style="22" customWidth="1"/>
    <col min="8451" max="8451" width="23.75" style="22" customWidth="1"/>
    <col min="8452" max="8452" width="15.625" style="22" customWidth="1"/>
    <col min="8453" max="8453" width="14.125" style="22" customWidth="1"/>
    <col min="8454" max="8454" width="6.375" style="22" customWidth="1"/>
    <col min="8455" max="8456" width="14.125" style="22" customWidth="1"/>
    <col min="8457" max="8457" width="42.375" style="22" customWidth="1"/>
    <col min="8458" max="8704" width="9" style="22"/>
    <col min="8705" max="8705" width="5.25" style="22" customWidth="1"/>
    <col min="8706" max="8706" width="3" style="22" customWidth="1"/>
    <col min="8707" max="8707" width="23.75" style="22" customWidth="1"/>
    <col min="8708" max="8708" width="15.625" style="22" customWidth="1"/>
    <col min="8709" max="8709" width="14.125" style="22" customWidth="1"/>
    <col min="8710" max="8710" width="6.375" style="22" customWidth="1"/>
    <col min="8711" max="8712" width="14.125" style="22" customWidth="1"/>
    <col min="8713" max="8713" width="42.375" style="22" customWidth="1"/>
    <col min="8714" max="8960" width="9" style="22"/>
    <col min="8961" max="8961" width="5.25" style="22" customWidth="1"/>
    <col min="8962" max="8962" width="3" style="22" customWidth="1"/>
    <col min="8963" max="8963" width="23.75" style="22" customWidth="1"/>
    <col min="8964" max="8964" width="15.625" style="22" customWidth="1"/>
    <col min="8965" max="8965" width="14.125" style="22" customWidth="1"/>
    <col min="8966" max="8966" width="6.375" style="22" customWidth="1"/>
    <col min="8967" max="8968" width="14.125" style="22" customWidth="1"/>
    <col min="8969" max="8969" width="42.375" style="22" customWidth="1"/>
    <col min="8970" max="9216" width="9" style="22"/>
    <col min="9217" max="9217" width="5.25" style="22" customWidth="1"/>
    <col min="9218" max="9218" width="3" style="22" customWidth="1"/>
    <col min="9219" max="9219" width="23.75" style="22" customWidth="1"/>
    <col min="9220" max="9220" width="15.625" style="22" customWidth="1"/>
    <col min="9221" max="9221" width="14.125" style="22" customWidth="1"/>
    <col min="9222" max="9222" width="6.375" style="22" customWidth="1"/>
    <col min="9223" max="9224" width="14.125" style="22" customWidth="1"/>
    <col min="9225" max="9225" width="42.375" style="22" customWidth="1"/>
    <col min="9226" max="9472" width="9" style="22"/>
    <col min="9473" max="9473" width="5.25" style="22" customWidth="1"/>
    <col min="9474" max="9474" width="3" style="22" customWidth="1"/>
    <col min="9475" max="9475" width="23.75" style="22" customWidth="1"/>
    <col min="9476" max="9476" width="15.625" style="22" customWidth="1"/>
    <col min="9477" max="9477" width="14.125" style="22" customWidth="1"/>
    <col min="9478" max="9478" width="6.375" style="22" customWidth="1"/>
    <col min="9479" max="9480" width="14.125" style="22" customWidth="1"/>
    <col min="9481" max="9481" width="42.375" style="22" customWidth="1"/>
    <col min="9482" max="9728" width="9" style="22"/>
    <col min="9729" max="9729" width="5.25" style="22" customWidth="1"/>
    <col min="9730" max="9730" width="3" style="22" customWidth="1"/>
    <col min="9731" max="9731" width="23.75" style="22" customWidth="1"/>
    <col min="9732" max="9732" width="15.625" style="22" customWidth="1"/>
    <col min="9733" max="9733" width="14.125" style="22" customWidth="1"/>
    <col min="9734" max="9734" width="6.375" style="22" customWidth="1"/>
    <col min="9735" max="9736" width="14.125" style="22" customWidth="1"/>
    <col min="9737" max="9737" width="42.375" style="22" customWidth="1"/>
    <col min="9738" max="9984" width="9" style="22"/>
    <col min="9985" max="9985" width="5.25" style="22" customWidth="1"/>
    <col min="9986" max="9986" width="3" style="22" customWidth="1"/>
    <col min="9987" max="9987" width="23.75" style="22" customWidth="1"/>
    <col min="9988" max="9988" width="15.625" style="22" customWidth="1"/>
    <col min="9989" max="9989" width="14.125" style="22" customWidth="1"/>
    <col min="9990" max="9990" width="6.375" style="22" customWidth="1"/>
    <col min="9991" max="9992" width="14.125" style="22" customWidth="1"/>
    <col min="9993" max="9993" width="42.375" style="22" customWidth="1"/>
    <col min="9994" max="10240" width="9" style="22"/>
    <col min="10241" max="10241" width="5.25" style="22" customWidth="1"/>
    <col min="10242" max="10242" width="3" style="22" customWidth="1"/>
    <col min="10243" max="10243" width="23.75" style="22" customWidth="1"/>
    <col min="10244" max="10244" width="15.625" style="22" customWidth="1"/>
    <col min="10245" max="10245" width="14.125" style="22" customWidth="1"/>
    <col min="10246" max="10246" width="6.375" style="22" customWidth="1"/>
    <col min="10247" max="10248" width="14.125" style="22" customWidth="1"/>
    <col min="10249" max="10249" width="42.375" style="22" customWidth="1"/>
    <col min="10250" max="10496" width="9" style="22"/>
    <col min="10497" max="10497" width="5.25" style="22" customWidth="1"/>
    <col min="10498" max="10498" width="3" style="22" customWidth="1"/>
    <col min="10499" max="10499" width="23.75" style="22" customWidth="1"/>
    <col min="10500" max="10500" width="15.625" style="22" customWidth="1"/>
    <col min="10501" max="10501" width="14.125" style="22" customWidth="1"/>
    <col min="10502" max="10502" width="6.375" style="22" customWidth="1"/>
    <col min="10503" max="10504" width="14.125" style="22" customWidth="1"/>
    <col min="10505" max="10505" width="42.375" style="22" customWidth="1"/>
    <col min="10506" max="10752" width="9" style="22"/>
    <col min="10753" max="10753" width="5.25" style="22" customWidth="1"/>
    <col min="10754" max="10754" width="3" style="22" customWidth="1"/>
    <col min="10755" max="10755" width="23.75" style="22" customWidth="1"/>
    <col min="10756" max="10756" width="15.625" style="22" customWidth="1"/>
    <col min="10757" max="10757" width="14.125" style="22" customWidth="1"/>
    <col min="10758" max="10758" width="6.375" style="22" customWidth="1"/>
    <col min="10759" max="10760" width="14.125" style="22" customWidth="1"/>
    <col min="10761" max="10761" width="42.375" style="22" customWidth="1"/>
    <col min="10762" max="11008" width="9" style="22"/>
    <col min="11009" max="11009" width="5.25" style="22" customWidth="1"/>
    <col min="11010" max="11010" width="3" style="22" customWidth="1"/>
    <col min="11011" max="11011" width="23.75" style="22" customWidth="1"/>
    <col min="11012" max="11012" width="15.625" style="22" customWidth="1"/>
    <col min="11013" max="11013" width="14.125" style="22" customWidth="1"/>
    <col min="11014" max="11014" width="6.375" style="22" customWidth="1"/>
    <col min="11015" max="11016" width="14.125" style="22" customWidth="1"/>
    <col min="11017" max="11017" width="42.375" style="22" customWidth="1"/>
    <col min="11018" max="11264" width="9" style="22"/>
    <col min="11265" max="11265" width="5.25" style="22" customWidth="1"/>
    <col min="11266" max="11266" width="3" style="22" customWidth="1"/>
    <col min="11267" max="11267" width="23.75" style="22" customWidth="1"/>
    <col min="11268" max="11268" width="15.625" style="22" customWidth="1"/>
    <col min="11269" max="11269" width="14.125" style="22" customWidth="1"/>
    <col min="11270" max="11270" width="6.375" style="22" customWidth="1"/>
    <col min="11271" max="11272" width="14.125" style="22" customWidth="1"/>
    <col min="11273" max="11273" width="42.375" style="22" customWidth="1"/>
    <col min="11274" max="11520" width="9" style="22"/>
    <col min="11521" max="11521" width="5.25" style="22" customWidth="1"/>
    <col min="11522" max="11522" width="3" style="22" customWidth="1"/>
    <col min="11523" max="11523" width="23.75" style="22" customWidth="1"/>
    <col min="11524" max="11524" width="15.625" style="22" customWidth="1"/>
    <col min="11525" max="11525" width="14.125" style="22" customWidth="1"/>
    <col min="11526" max="11526" width="6.375" style="22" customWidth="1"/>
    <col min="11527" max="11528" width="14.125" style="22" customWidth="1"/>
    <col min="11529" max="11529" width="42.375" style="22" customWidth="1"/>
    <col min="11530" max="11776" width="9" style="22"/>
    <col min="11777" max="11777" width="5.25" style="22" customWidth="1"/>
    <col min="11778" max="11778" width="3" style="22" customWidth="1"/>
    <col min="11779" max="11779" width="23.75" style="22" customWidth="1"/>
    <col min="11780" max="11780" width="15.625" style="22" customWidth="1"/>
    <col min="11781" max="11781" width="14.125" style="22" customWidth="1"/>
    <col min="11782" max="11782" width="6.375" style="22" customWidth="1"/>
    <col min="11783" max="11784" width="14.125" style="22" customWidth="1"/>
    <col min="11785" max="11785" width="42.375" style="22" customWidth="1"/>
    <col min="11786" max="12032" width="9" style="22"/>
    <col min="12033" max="12033" width="5.25" style="22" customWidth="1"/>
    <col min="12034" max="12034" width="3" style="22" customWidth="1"/>
    <col min="12035" max="12035" width="23.75" style="22" customWidth="1"/>
    <col min="12036" max="12036" width="15.625" style="22" customWidth="1"/>
    <col min="12037" max="12037" width="14.125" style="22" customWidth="1"/>
    <col min="12038" max="12038" width="6.375" style="22" customWidth="1"/>
    <col min="12039" max="12040" width="14.125" style="22" customWidth="1"/>
    <col min="12041" max="12041" width="42.375" style="22" customWidth="1"/>
    <col min="12042" max="12288" width="9" style="22"/>
    <col min="12289" max="12289" width="5.25" style="22" customWidth="1"/>
    <col min="12290" max="12290" width="3" style="22" customWidth="1"/>
    <col min="12291" max="12291" width="23.75" style="22" customWidth="1"/>
    <col min="12292" max="12292" width="15.625" style="22" customWidth="1"/>
    <col min="12293" max="12293" width="14.125" style="22" customWidth="1"/>
    <col min="12294" max="12294" width="6.375" style="22" customWidth="1"/>
    <col min="12295" max="12296" width="14.125" style="22" customWidth="1"/>
    <col min="12297" max="12297" width="42.375" style="22" customWidth="1"/>
    <col min="12298" max="12544" width="9" style="22"/>
    <col min="12545" max="12545" width="5.25" style="22" customWidth="1"/>
    <col min="12546" max="12546" width="3" style="22" customWidth="1"/>
    <col min="12547" max="12547" width="23.75" style="22" customWidth="1"/>
    <col min="12548" max="12548" width="15.625" style="22" customWidth="1"/>
    <col min="12549" max="12549" width="14.125" style="22" customWidth="1"/>
    <col min="12550" max="12550" width="6.375" style="22" customWidth="1"/>
    <col min="12551" max="12552" width="14.125" style="22" customWidth="1"/>
    <col min="12553" max="12553" width="42.375" style="22" customWidth="1"/>
    <col min="12554" max="12800" width="9" style="22"/>
    <col min="12801" max="12801" width="5.25" style="22" customWidth="1"/>
    <col min="12802" max="12802" width="3" style="22" customWidth="1"/>
    <col min="12803" max="12803" width="23.75" style="22" customWidth="1"/>
    <col min="12804" max="12804" width="15.625" style="22" customWidth="1"/>
    <col min="12805" max="12805" width="14.125" style="22" customWidth="1"/>
    <col min="12806" max="12806" width="6.375" style="22" customWidth="1"/>
    <col min="12807" max="12808" width="14.125" style="22" customWidth="1"/>
    <col min="12809" max="12809" width="42.375" style="22" customWidth="1"/>
    <col min="12810" max="13056" width="9" style="22"/>
    <col min="13057" max="13057" width="5.25" style="22" customWidth="1"/>
    <col min="13058" max="13058" width="3" style="22" customWidth="1"/>
    <col min="13059" max="13059" width="23.75" style="22" customWidth="1"/>
    <col min="13060" max="13060" width="15.625" style="22" customWidth="1"/>
    <col min="13061" max="13061" width="14.125" style="22" customWidth="1"/>
    <col min="13062" max="13062" width="6.375" style="22" customWidth="1"/>
    <col min="13063" max="13064" width="14.125" style="22" customWidth="1"/>
    <col min="13065" max="13065" width="42.375" style="22" customWidth="1"/>
    <col min="13066" max="13312" width="9" style="22"/>
    <col min="13313" max="13313" width="5.25" style="22" customWidth="1"/>
    <col min="13314" max="13314" width="3" style="22" customWidth="1"/>
    <col min="13315" max="13315" width="23.75" style="22" customWidth="1"/>
    <col min="13316" max="13316" width="15.625" style="22" customWidth="1"/>
    <col min="13317" max="13317" width="14.125" style="22" customWidth="1"/>
    <col min="13318" max="13318" width="6.375" style="22" customWidth="1"/>
    <col min="13319" max="13320" width="14.125" style="22" customWidth="1"/>
    <col min="13321" max="13321" width="42.375" style="22" customWidth="1"/>
    <col min="13322" max="13568" width="9" style="22"/>
    <col min="13569" max="13569" width="5.25" style="22" customWidth="1"/>
    <col min="13570" max="13570" width="3" style="22" customWidth="1"/>
    <col min="13571" max="13571" width="23.75" style="22" customWidth="1"/>
    <col min="13572" max="13572" width="15.625" style="22" customWidth="1"/>
    <col min="13573" max="13573" width="14.125" style="22" customWidth="1"/>
    <col min="13574" max="13574" width="6.375" style="22" customWidth="1"/>
    <col min="13575" max="13576" width="14.125" style="22" customWidth="1"/>
    <col min="13577" max="13577" width="42.375" style="22" customWidth="1"/>
    <col min="13578" max="13824" width="9" style="22"/>
    <col min="13825" max="13825" width="5.25" style="22" customWidth="1"/>
    <col min="13826" max="13826" width="3" style="22" customWidth="1"/>
    <col min="13827" max="13827" width="23.75" style="22" customWidth="1"/>
    <col min="13828" max="13828" width="15.625" style="22" customWidth="1"/>
    <col min="13829" max="13829" width="14.125" style="22" customWidth="1"/>
    <col min="13830" max="13830" width="6.375" style="22" customWidth="1"/>
    <col min="13831" max="13832" width="14.125" style="22" customWidth="1"/>
    <col min="13833" max="13833" width="42.375" style="22" customWidth="1"/>
    <col min="13834" max="14080" width="9" style="22"/>
    <col min="14081" max="14081" width="5.25" style="22" customWidth="1"/>
    <col min="14082" max="14082" width="3" style="22" customWidth="1"/>
    <col min="14083" max="14083" width="23.75" style="22" customWidth="1"/>
    <col min="14084" max="14084" width="15.625" style="22" customWidth="1"/>
    <col min="14085" max="14085" width="14.125" style="22" customWidth="1"/>
    <col min="14086" max="14086" width="6.375" style="22" customWidth="1"/>
    <col min="14087" max="14088" width="14.125" style="22" customWidth="1"/>
    <col min="14089" max="14089" width="42.375" style="22" customWidth="1"/>
    <col min="14090" max="14336" width="9" style="22"/>
    <col min="14337" max="14337" width="5.25" style="22" customWidth="1"/>
    <col min="14338" max="14338" width="3" style="22" customWidth="1"/>
    <col min="14339" max="14339" width="23.75" style="22" customWidth="1"/>
    <col min="14340" max="14340" width="15.625" style="22" customWidth="1"/>
    <col min="14341" max="14341" width="14.125" style="22" customWidth="1"/>
    <col min="14342" max="14342" width="6.375" style="22" customWidth="1"/>
    <col min="14343" max="14344" width="14.125" style="22" customWidth="1"/>
    <col min="14345" max="14345" width="42.375" style="22" customWidth="1"/>
    <col min="14346" max="14592" width="9" style="22"/>
    <col min="14593" max="14593" width="5.25" style="22" customWidth="1"/>
    <col min="14594" max="14594" width="3" style="22" customWidth="1"/>
    <col min="14595" max="14595" width="23.75" style="22" customWidth="1"/>
    <col min="14596" max="14596" width="15.625" style="22" customWidth="1"/>
    <col min="14597" max="14597" width="14.125" style="22" customWidth="1"/>
    <col min="14598" max="14598" width="6.375" style="22" customWidth="1"/>
    <col min="14599" max="14600" width="14.125" style="22" customWidth="1"/>
    <col min="14601" max="14601" width="42.375" style="22" customWidth="1"/>
    <col min="14602" max="14848" width="9" style="22"/>
    <col min="14849" max="14849" width="5.25" style="22" customWidth="1"/>
    <col min="14850" max="14850" width="3" style="22" customWidth="1"/>
    <col min="14851" max="14851" width="23.75" style="22" customWidth="1"/>
    <col min="14852" max="14852" width="15.625" style="22" customWidth="1"/>
    <col min="14853" max="14853" width="14.125" style="22" customWidth="1"/>
    <col min="14854" max="14854" width="6.375" style="22" customWidth="1"/>
    <col min="14855" max="14856" width="14.125" style="22" customWidth="1"/>
    <col min="14857" max="14857" width="42.375" style="22" customWidth="1"/>
    <col min="14858" max="15104" width="9" style="22"/>
    <col min="15105" max="15105" width="5.25" style="22" customWidth="1"/>
    <col min="15106" max="15106" width="3" style="22" customWidth="1"/>
    <col min="15107" max="15107" width="23.75" style="22" customWidth="1"/>
    <col min="15108" max="15108" width="15.625" style="22" customWidth="1"/>
    <col min="15109" max="15109" width="14.125" style="22" customWidth="1"/>
    <col min="15110" max="15110" width="6.375" style="22" customWidth="1"/>
    <col min="15111" max="15112" width="14.125" style="22" customWidth="1"/>
    <col min="15113" max="15113" width="42.375" style="22" customWidth="1"/>
    <col min="15114" max="15360" width="9" style="22"/>
    <col min="15361" max="15361" width="5.25" style="22" customWidth="1"/>
    <col min="15362" max="15362" width="3" style="22" customWidth="1"/>
    <col min="15363" max="15363" width="23.75" style="22" customWidth="1"/>
    <col min="15364" max="15364" width="15.625" style="22" customWidth="1"/>
    <col min="15365" max="15365" width="14.125" style="22" customWidth="1"/>
    <col min="15366" max="15366" width="6.375" style="22" customWidth="1"/>
    <col min="15367" max="15368" width="14.125" style="22" customWidth="1"/>
    <col min="15369" max="15369" width="42.375" style="22" customWidth="1"/>
    <col min="15370" max="15616" width="9" style="22"/>
    <col min="15617" max="15617" width="5.25" style="22" customWidth="1"/>
    <col min="15618" max="15618" width="3" style="22" customWidth="1"/>
    <col min="15619" max="15619" width="23.75" style="22" customWidth="1"/>
    <col min="15620" max="15620" width="15.625" style="22" customWidth="1"/>
    <col min="15621" max="15621" width="14.125" style="22" customWidth="1"/>
    <col min="15622" max="15622" width="6.375" style="22" customWidth="1"/>
    <col min="15623" max="15624" width="14.125" style="22" customWidth="1"/>
    <col min="15625" max="15625" width="42.375" style="22" customWidth="1"/>
    <col min="15626" max="15872" width="9" style="22"/>
    <col min="15873" max="15873" width="5.25" style="22" customWidth="1"/>
    <col min="15874" max="15874" width="3" style="22" customWidth="1"/>
    <col min="15875" max="15875" width="23.75" style="22" customWidth="1"/>
    <col min="15876" max="15876" width="15.625" style="22" customWidth="1"/>
    <col min="15877" max="15877" width="14.125" style="22" customWidth="1"/>
    <col min="15878" max="15878" width="6.375" style="22" customWidth="1"/>
    <col min="15879" max="15880" width="14.125" style="22" customWidth="1"/>
    <col min="15881" max="15881" width="42.375" style="22" customWidth="1"/>
    <col min="15882" max="16128" width="9" style="22"/>
    <col min="16129" max="16129" width="5.25" style="22" customWidth="1"/>
    <col min="16130" max="16130" width="3" style="22" customWidth="1"/>
    <col min="16131" max="16131" width="23.75" style="22" customWidth="1"/>
    <col min="16132" max="16132" width="15.625" style="22" customWidth="1"/>
    <col min="16133" max="16133" width="14.125" style="22" customWidth="1"/>
    <col min="16134" max="16134" width="6.375" style="22" customWidth="1"/>
    <col min="16135" max="16136" width="14.125" style="22" customWidth="1"/>
    <col min="16137" max="16137" width="42.375" style="22" customWidth="1"/>
    <col min="16138" max="16384" width="9" style="22"/>
  </cols>
  <sheetData>
    <row r="1" spans="1:9" ht="24.75" thickBot="1" x14ac:dyDescent="0.2">
      <c r="A1" s="224" t="s">
        <v>54</v>
      </c>
      <c r="B1" s="224"/>
      <c r="C1" s="224"/>
      <c r="D1" s="224"/>
      <c r="E1" s="224"/>
      <c r="F1" s="224"/>
      <c r="G1" s="224"/>
      <c r="H1" s="224"/>
      <c r="I1" s="224"/>
    </row>
    <row r="2" spans="1:9" s="28" customFormat="1" ht="19.5" customHeight="1" thickBot="1" x14ac:dyDescent="0.2">
      <c r="A2" s="23" t="s">
        <v>40</v>
      </c>
      <c r="B2" s="24" t="s">
        <v>41</v>
      </c>
      <c r="C2" s="25" t="s">
        <v>41</v>
      </c>
      <c r="D2" s="26" t="s">
        <v>42</v>
      </c>
      <c r="E2" s="26" t="s">
        <v>43</v>
      </c>
      <c r="F2" s="26" t="s">
        <v>44</v>
      </c>
      <c r="G2" s="26" t="s">
        <v>45</v>
      </c>
      <c r="H2" s="26" t="s">
        <v>46</v>
      </c>
      <c r="I2" s="27" t="s">
        <v>47</v>
      </c>
    </row>
    <row r="3" spans="1:9" ht="19.5" customHeight="1" thickTop="1" x14ac:dyDescent="0.15">
      <c r="A3" s="29" t="s">
        <v>48</v>
      </c>
      <c r="B3" s="30" t="s">
        <v>49</v>
      </c>
      <c r="C3" s="31"/>
      <c r="D3" s="32"/>
      <c r="E3" s="33"/>
      <c r="F3" s="34" t="s">
        <v>50</v>
      </c>
      <c r="G3" s="33"/>
      <c r="H3" s="75"/>
      <c r="I3" s="35"/>
    </row>
    <row r="4" spans="1:9" ht="19.5" customHeight="1" x14ac:dyDescent="0.15">
      <c r="A4" s="36">
        <v>1</v>
      </c>
      <c r="B4" s="37" t="s">
        <v>51</v>
      </c>
      <c r="C4" s="38"/>
      <c r="D4" s="39"/>
      <c r="E4" s="40"/>
      <c r="F4" s="41"/>
      <c r="G4" s="42"/>
      <c r="H4" s="76"/>
      <c r="I4" s="43"/>
    </row>
    <row r="5" spans="1:9" ht="19.5" customHeight="1" x14ac:dyDescent="0.15">
      <c r="A5" s="44">
        <f t="shared" ref="A5:A20" si="0">A4+1</f>
        <v>2</v>
      </c>
      <c r="B5" s="37"/>
      <c r="C5" s="38"/>
      <c r="D5" s="45"/>
      <c r="E5" s="46"/>
      <c r="F5" s="41" t="s">
        <v>52</v>
      </c>
      <c r="G5" s="47"/>
      <c r="H5" s="76">
        <f t="shared" ref="H5:H19" si="1">SUM(ROUND(E5*G5,0))</f>
        <v>0</v>
      </c>
      <c r="I5" s="48"/>
    </row>
    <row r="6" spans="1:9" ht="19.5" customHeight="1" x14ac:dyDescent="0.15">
      <c r="A6" s="44">
        <f t="shared" si="0"/>
        <v>3</v>
      </c>
      <c r="B6" s="37"/>
      <c r="C6" s="38"/>
      <c r="D6" s="49"/>
      <c r="E6" s="50"/>
      <c r="F6" s="41" t="s">
        <v>52</v>
      </c>
      <c r="G6" s="47"/>
      <c r="H6" s="76">
        <f t="shared" si="1"/>
        <v>0</v>
      </c>
      <c r="I6" s="48"/>
    </row>
    <row r="7" spans="1:9" ht="19.5" customHeight="1" x14ac:dyDescent="0.15">
      <c r="A7" s="44">
        <f t="shared" si="0"/>
        <v>4</v>
      </c>
      <c r="B7" s="37"/>
      <c r="C7" s="38"/>
      <c r="D7" s="49"/>
      <c r="E7" s="50"/>
      <c r="F7" s="41" t="s">
        <v>52</v>
      </c>
      <c r="G7" s="47"/>
      <c r="H7" s="76">
        <f t="shared" si="1"/>
        <v>0</v>
      </c>
      <c r="I7" s="48"/>
    </row>
    <row r="8" spans="1:9" ht="19.5" customHeight="1" x14ac:dyDescent="0.15">
      <c r="A8" s="44">
        <f t="shared" si="0"/>
        <v>5</v>
      </c>
      <c r="B8" s="37"/>
      <c r="C8" s="38"/>
      <c r="D8" s="49"/>
      <c r="E8" s="50"/>
      <c r="F8" s="41" t="s">
        <v>52</v>
      </c>
      <c r="G8" s="47"/>
      <c r="H8" s="76">
        <f t="shared" si="1"/>
        <v>0</v>
      </c>
      <c r="I8" s="48"/>
    </row>
    <row r="9" spans="1:9" ht="19.5" customHeight="1" x14ac:dyDescent="0.15">
      <c r="A9" s="44">
        <f t="shared" si="0"/>
        <v>6</v>
      </c>
      <c r="B9" s="37"/>
      <c r="C9" s="38"/>
      <c r="D9" s="49"/>
      <c r="E9" s="50"/>
      <c r="F9" s="41" t="s">
        <v>52</v>
      </c>
      <c r="G9" s="47"/>
      <c r="H9" s="76">
        <f t="shared" si="1"/>
        <v>0</v>
      </c>
      <c r="I9" s="48"/>
    </row>
    <row r="10" spans="1:9" ht="19.5" customHeight="1" x14ac:dyDescent="0.15">
      <c r="A10" s="44">
        <f t="shared" si="0"/>
        <v>7</v>
      </c>
      <c r="B10" s="37"/>
      <c r="C10" s="38"/>
      <c r="D10" s="49"/>
      <c r="E10" s="50"/>
      <c r="F10" s="41" t="s">
        <v>52</v>
      </c>
      <c r="G10" s="47"/>
      <c r="H10" s="76">
        <f t="shared" si="1"/>
        <v>0</v>
      </c>
      <c r="I10" s="48"/>
    </row>
    <row r="11" spans="1:9" ht="19.5" customHeight="1" x14ac:dyDescent="0.15">
      <c r="A11" s="44">
        <f t="shared" si="0"/>
        <v>8</v>
      </c>
      <c r="B11" s="37"/>
      <c r="C11" s="38"/>
      <c r="D11" s="49"/>
      <c r="E11" s="50"/>
      <c r="F11" s="41" t="s">
        <v>52</v>
      </c>
      <c r="G11" s="47"/>
      <c r="H11" s="76">
        <f t="shared" si="1"/>
        <v>0</v>
      </c>
      <c r="I11" s="48"/>
    </row>
    <row r="12" spans="1:9" ht="19.5" customHeight="1" x14ac:dyDescent="0.15">
      <c r="A12" s="44">
        <f t="shared" si="0"/>
        <v>9</v>
      </c>
      <c r="B12" s="51"/>
      <c r="C12" s="38"/>
      <c r="D12" s="49"/>
      <c r="E12" s="50"/>
      <c r="F12" s="41" t="s">
        <v>52</v>
      </c>
      <c r="G12" s="47"/>
      <c r="H12" s="76">
        <f t="shared" si="1"/>
        <v>0</v>
      </c>
      <c r="I12" s="48"/>
    </row>
    <row r="13" spans="1:9" ht="19.5" customHeight="1" x14ac:dyDescent="0.15">
      <c r="A13" s="44">
        <f t="shared" si="0"/>
        <v>10</v>
      </c>
      <c r="B13" s="37"/>
      <c r="C13" s="38"/>
      <c r="D13" s="49"/>
      <c r="E13" s="50"/>
      <c r="F13" s="41" t="s">
        <v>52</v>
      </c>
      <c r="G13" s="47"/>
      <c r="H13" s="76">
        <f t="shared" si="1"/>
        <v>0</v>
      </c>
      <c r="I13" s="48"/>
    </row>
    <row r="14" spans="1:9" ht="19.5" customHeight="1" x14ac:dyDescent="0.15">
      <c r="A14" s="44">
        <f t="shared" si="0"/>
        <v>11</v>
      </c>
      <c r="B14" s="37"/>
      <c r="C14" s="38"/>
      <c r="D14" s="49"/>
      <c r="E14" s="50"/>
      <c r="F14" s="41" t="s">
        <v>52</v>
      </c>
      <c r="G14" s="47"/>
      <c r="H14" s="76">
        <f t="shared" si="1"/>
        <v>0</v>
      </c>
      <c r="I14" s="48"/>
    </row>
    <row r="15" spans="1:9" ht="19.5" customHeight="1" x14ac:dyDescent="0.15">
      <c r="A15" s="44">
        <f t="shared" si="0"/>
        <v>12</v>
      </c>
      <c r="B15" s="51"/>
      <c r="C15" s="38"/>
      <c r="D15" s="49"/>
      <c r="E15" s="50"/>
      <c r="F15" s="41" t="s">
        <v>52</v>
      </c>
      <c r="G15" s="47"/>
      <c r="H15" s="76">
        <f t="shared" si="1"/>
        <v>0</v>
      </c>
      <c r="I15" s="48"/>
    </row>
    <row r="16" spans="1:9" ht="19.5" customHeight="1" x14ac:dyDescent="0.15">
      <c r="A16" s="44">
        <f t="shared" si="0"/>
        <v>13</v>
      </c>
      <c r="B16" s="51"/>
      <c r="C16" s="38"/>
      <c r="D16" s="49"/>
      <c r="E16" s="50"/>
      <c r="F16" s="41" t="s">
        <v>52</v>
      </c>
      <c r="G16" s="47"/>
      <c r="H16" s="76">
        <f t="shared" si="1"/>
        <v>0</v>
      </c>
      <c r="I16" s="48"/>
    </row>
    <row r="17" spans="1:9" ht="19.5" customHeight="1" x14ac:dyDescent="0.15">
      <c r="A17" s="44">
        <f t="shared" si="0"/>
        <v>14</v>
      </c>
      <c r="B17" s="37"/>
      <c r="C17" s="38"/>
      <c r="D17" s="49"/>
      <c r="E17" s="50"/>
      <c r="F17" s="41" t="s">
        <v>52</v>
      </c>
      <c r="G17" s="47"/>
      <c r="H17" s="76">
        <f t="shared" si="1"/>
        <v>0</v>
      </c>
      <c r="I17" s="48"/>
    </row>
    <row r="18" spans="1:9" ht="19.5" customHeight="1" x14ac:dyDescent="0.15">
      <c r="A18" s="52">
        <f t="shared" si="0"/>
        <v>15</v>
      </c>
      <c r="B18" s="53"/>
      <c r="C18" s="54"/>
      <c r="D18" s="55"/>
      <c r="E18" s="50"/>
      <c r="F18" s="41" t="s">
        <v>52</v>
      </c>
      <c r="G18" s="47"/>
      <c r="H18" s="76">
        <f t="shared" si="1"/>
        <v>0</v>
      </c>
      <c r="I18" s="56"/>
    </row>
    <row r="19" spans="1:9" ht="19.5" customHeight="1" x14ac:dyDescent="0.15">
      <c r="A19" s="52">
        <f t="shared" si="0"/>
        <v>16</v>
      </c>
      <c r="B19" s="53"/>
      <c r="C19" s="54"/>
      <c r="D19" s="55"/>
      <c r="E19" s="50"/>
      <c r="F19" s="41" t="s">
        <v>52</v>
      </c>
      <c r="G19" s="47"/>
      <c r="H19" s="76">
        <f t="shared" si="1"/>
        <v>0</v>
      </c>
      <c r="I19" s="56"/>
    </row>
    <row r="20" spans="1:9" ht="19.5" customHeight="1" x14ac:dyDescent="0.15">
      <c r="A20" s="52">
        <f t="shared" si="0"/>
        <v>17</v>
      </c>
      <c r="B20" s="57"/>
      <c r="C20" s="58"/>
      <c r="D20" s="59"/>
      <c r="E20" s="60"/>
      <c r="F20" s="61"/>
      <c r="G20" s="62"/>
      <c r="H20" s="77"/>
      <c r="I20" s="63"/>
    </row>
    <row r="21" spans="1:9" ht="19.5" customHeight="1" x14ac:dyDescent="0.15">
      <c r="A21" s="225" t="s">
        <v>53</v>
      </c>
      <c r="B21" s="226"/>
      <c r="C21" s="227"/>
      <c r="D21" s="64"/>
      <c r="E21" s="65"/>
      <c r="F21" s="66"/>
      <c r="G21" s="67"/>
      <c r="H21" s="78">
        <f>ROUND(SUM(H4:H20),0)</f>
        <v>0</v>
      </c>
      <c r="I21" s="68"/>
    </row>
    <row r="22" spans="1:9" ht="8.25" customHeight="1" x14ac:dyDescent="0.15">
      <c r="A22" s="69"/>
      <c r="B22" s="70"/>
      <c r="C22" s="70"/>
      <c r="D22" s="71"/>
      <c r="E22" s="71"/>
      <c r="F22" s="70"/>
      <c r="G22" s="72"/>
      <c r="H22" s="73"/>
      <c r="I22" s="74"/>
    </row>
  </sheetData>
  <mergeCells count="2">
    <mergeCell ref="A1:I1"/>
    <mergeCell ref="A21:C21"/>
  </mergeCells>
  <phoneticPr fontId="23"/>
  <pageMargins left="0.7" right="0.7" top="0.75" bottom="0.7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材料費等記載見積書</vt:lpstr>
      <vt:lpstr>材料費一覧表</vt:lpstr>
      <vt:lpstr>労務費及び法定福利費内訳書</vt:lpstr>
      <vt:lpstr>関東土木</vt:lpstr>
      <vt:lpstr>関東建築</vt:lpstr>
      <vt:lpstr>関東土木(総額×</vt:lpstr>
      <vt:lpstr>労務費内訳書</vt:lpstr>
      <vt:lpstr>労務費内訳書!Print_Area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前田　幸則</cp:lastModifiedBy>
  <cp:lastPrinted>2026-06-18T05:22:03Z</cp:lastPrinted>
  <dcterms:created xsi:type="dcterms:W3CDTF">2025-04-11T01:22:39Z</dcterms:created>
  <dcterms:modified xsi:type="dcterms:W3CDTF">2026-06-24T08:19:26Z</dcterms:modified>
</cp:coreProperties>
</file>